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25440" windowHeight="12585" activeTab="1"/>
  </bookViews>
  <sheets>
    <sheet name="INCOME ENTRY SHEET" sheetId="3" r:id="rId1"/>
    <sheet name="INCOME &amp; RESIDENT RENT CAL" sheetId="2" r:id="rId2"/>
  </sheets>
  <definedNames>
    <definedName name="_xlnm.Print_Area" localSheetId="1">'INCOME &amp; RESIDENT RENT CAL'!$B$1:$J$39</definedName>
  </definedNames>
  <calcPr calcId="145621"/>
</workbook>
</file>

<file path=xl/calcChain.xml><?xml version="1.0" encoding="utf-8"?>
<calcChain xmlns="http://schemas.openxmlformats.org/spreadsheetml/2006/main">
  <c r="J26" i="2" l="1"/>
  <c r="J12" i="2" l="1"/>
  <c r="J11" i="2"/>
  <c r="J10" i="2"/>
  <c r="J9" i="2"/>
  <c r="J8" i="2"/>
  <c r="J7" i="2"/>
  <c r="J6" i="2"/>
  <c r="E8" i="3"/>
  <c r="H50" i="3" s="1"/>
  <c r="I48" i="3"/>
  <c r="I47" i="3"/>
  <c r="I46" i="3"/>
  <c r="I40" i="3"/>
  <c r="I38" i="3"/>
  <c r="I33" i="3"/>
  <c r="I29" i="3"/>
  <c r="I26" i="3"/>
  <c r="I21" i="3"/>
  <c r="I16" i="3"/>
  <c r="I13" i="3"/>
  <c r="J5" i="2" l="1"/>
  <c r="J13" i="2" s="1"/>
  <c r="J18" i="2" s="1"/>
  <c r="J27" i="2" s="1"/>
  <c r="J28" i="2" s="1"/>
  <c r="J22" i="2"/>
  <c r="J20" i="2"/>
  <c r="J30" i="2" l="1"/>
  <c r="J14" i="2"/>
  <c r="J15" i="2" s="1"/>
  <c r="J31" i="2" l="1"/>
  <c r="J32" i="2" s="1"/>
  <c r="J33" i="2" s="1"/>
  <c r="H51" i="3"/>
  <c r="J37" i="2" l="1"/>
  <c r="J39" i="2" s="1"/>
</calcChain>
</file>

<file path=xl/sharedStrings.xml><?xml version="1.0" encoding="utf-8"?>
<sst xmlns="http://schemas.openxmlformats.org/spreadsheetml/2006/main" count="88" uniqueCount="69">
  <si>
    <t>DATE:</t>
  </si>
  <si>
    <t>Name:</t>
  </si>
  <si>
    <t>The annual adjusted income is determined by deducting the following allowances from the annual gross income.</t>
  </si>
  <si>
    <t xml:space="preserve">12.  ENTER ANNUAL GROSS INCOME FROM LINE 9. </t>
  </si>
  <si>
    <t xml:space="preserve">       Compare Line #11 to Line #20 and enter the higher number here.</t>
  </si>
  <si>
    <t xml:space="preserve">2. Periodic payments from Social Security, annuities, insurance policies, retirement
funds, pensions, disability or death benefits, excluding lump sum payments for the
delayed start of a periodic payment. </t>
  </si>
  <si>
    <t xml:space="preserve">4. WELFARE ASSISTANCE, including payments made under other programs funded, 
separately or jointly, by federal, state, or local governments which are not excluded by 
Federal Statutes (see Income Exclusions). </t>
  </si>
  <si>
    <t>5. Periodic allowances including alimony and child support payments, and regular 
contributions or gifts received from organizations or persons not residing in the residence.</t>
  </si>
  <si>
    <t xml:space="preserve">6. Net income from operation of a business or profession; interest, dividends, and other
net income of any kind from real or personal property. </t>
  </si>
  <si>
    <t>8.  Any earned income tax credit to the extent it exceeds income tax liability.</t>
  </si>
  <si>
    <t xml:space="preserve">7.  All regular pay, special pay and allowances of a member of the Armed Forces 
(Except Hostile Fire Pay). </t>
  </si>
  <si>
    <t>9.  ANNUAL GROSS INCOME  TOTAL OF LINES 1-8</t>
  </si>
  <si>
    <t>10.  MONTHLY GROSS INCOME  (Line #9 divided by 12)</t>
  </si>
  <si>
    <t xml:space="preserve">11.  10% of MONTHLY GROSS INCOME (Line #10 multiplied by .10)  </t>
  </si>
  <si>
    <t xml:space="preserve">e.  If line #16c is greater than line #16d, enter the difference here→ </t>
  </si>
  <si>
    <t>19.  MONTHLY ADJUSTED INCOME. (Line #18 divided by 12)</t>
  </si>
  <si>
    <t xml:space="preserve">20.  30% of MONTHLY ADJUSTED INCOME  (Multiply Line #19 by .3) </t>
  </si>
  <si>
    <t>Total Deduction $480.00 for each dependent.</t>
  </si>
  <si>
    <t>Total Deduction $400 per family/household per year.</t>
  </si>
  <si>
    <t>Client Name:</t>
  </si>
  <si>
    <t>CSP #:</t>
  </si>
  <si>
    <r>
      <rPr>
        <b/>
        <u/>
        <sz val="11"/>
        <rFont val="HelveticaNeueLT Pro 45 Lt"/>
        <family val="2"/>
      </rPr>
      <t>Paystubs</t>
    </r>
    <r>
      <rPr>
        <u/>
        <sz val="11"/>
        <rFont val="HelveticaNeueLT Pro 45 Lt"/>
        <family val="2"/>
      </rPr>
      <t>:</t>
    </r>
    <r>
      <rPr>
        <sz val="11"/>
        <rFont val="HelveticaNeueLT Pro 45 Lt"/>
        <family val="2"/>
      </rPr>
      <t xml:space="preserve">  2 consecutive paystubs if paid bi-weekly; 4 consecutive paystubs is paid weekly for the past 30 days</t>
    </r>
  </si>
  <si>
    <t>Pay Period 1</t>
  </si>
  <si>
    <t>Pay Period 2</t>
  </si>
  <si>
    <t>Pay Period 3</t>
  </si>
  <si>
    <t>Pay Period 4</t>
  </si>
  <si>
    <r>
      <rPr>
        <b/>
        <sz val="11"/>
        <rFont val="HelveticaNeueLT Pro 45 Lt"/>
        <family val="2"/>
      </rPr>
      <t>Gross</t>
    </r>
    <r>
      <rPr>
        <sz val="11"/>
        <rFont val="HelveticaNeueLT Pro 45 Lt"/>
        <family val="2"/>
      </rPr>
      <t xml:space="preserve"> income for past 30 days (not overtime)</t>
    </r>
  </si>
  <si>
    <t>Gross Monthly Income</t>
  </si>
  <si>
    <r>
      <rPr>
        <b/>
        <u/>
        <sz val="11"/>
        <rFont val="HelveticaNeueLT Pro 45 Lt"/>
        <family val="2"/>
      </rPr>
      <t>Letter from Employer</t>
    </r>
    <r>
      <rPr>
        <sz val="11"/>
        <rFont val="HelveticaNeueLT Pro 45 Lt"/>
        <family val="2"/>
      </rPr>
      <t>:</t>
    </r>
    <r>
      <rPr>
        <sz val="10"/>
        <rFont val="HelveticaNeueLT Pro 45 Lt"/>
        <family val="2"/>
      </rPr>
      <t xml:space="preserve"> must be dated within the past 30 days with the business contact information (name, address, phone number); client name; start/hire date; hourly rate &amp; number of hours worked per week or gross salary per week; </t>
    </r>
    <r>
      <rPr>
        <sz val="11"/>
        <rFont val="HelveticaNeueLT Pro 45 Lt"/>
        <family val="2"/>
      </rPr>
      <t>supervisor/authorized signature</t>
    </r>
  </si>
  <si>
    <t>Hourly rate</t>
  </si>
  <si>
    <t>Number of hours worked in past 30 days</t>
  </si>
  <si>
    <t>OR</t>
  </si>
  <si>
    <t>Gross salary per week as per employer letter</t>
  </si>
  <si>
    <r>
      <rPr>
        <b/>
        <u/>
        <sz val="11"/>
        <rFont val="HelveticaNeueLT Pro 45 Lt"/>
        <family val="2"/>
      </rPr>
      <t>Unemployment</t>
    </r>
    <r>
      <rPr>
        <sz val="11"/>
        <rFont val="HelveticaNeueLT Pro 45 Lt"/>
        <family val="2"/>
      </rPr>
      <t xml:space="preserve">:  </t>
    </r>
    <r>
      <rPr>
        <sz val="10"/>
        <rFont val="HelveticaNeueLT Pro 45 Lt"/>
        <family val="2"/>
      </rPr>
      <t xml:space="preserve">2-4 consecutive </t>
    </r>
    <r>
      <rPr>
        <b/>
        <sz val="10"/>
        <rFont val="HelveticaNeueLT Pro 45 Lt"/>
        <family val="2"/>
      </rPr>
      <t>paystubs</t>
    </r>
    <r>
      <rPr>
        <sz val="10"/>
        <rFont val="HelveticaNeueLT Pro 45 Lt"/>
        <family val="2"/>
      </rPr>
      <t xml:space="preserve"> with one dated in the past 30 days </t>
    </r>
    <r>
      <rPr>
        <u/>
        <sz val="10"/>
        <rFont val="HelveticaNeueLT Pro 45 Lt"/>
        <family val="2"/>
      </rPr>
      <t>or</t>
    </r>
    <r>
      <rPr>
        <sz val="10"/>
        <rFont val="HelveticaNeueLT Pro 45 Lt"/>
        <family val="2"/>
      </rPr>
      <t xml:space="preserve"> unemployment benefit </t>
    </r>
    <r>
      <rPr>
        <b/>
        <sz val="10"/>
        <rFont val="HelveticaNeueLT Pro 45 Lt"/>
        <family val="2"/>
      </rPr>
      <t>statement/printout</t>
    </r>
    <r>
      <rPr>
        <sz val="10"/>
        <rFont val="HelveticaNeueLT Pro 45 Lt"/>
        <family val="2"/>
      </rPr>
      <t xml:space="preserve"> dated within the past 90 days</t>
    </r>
  </si>
  <si>
    <r>
      <t>Past 30 days benefit amount (</t>
    </r>
    <r>
      <rPr>
        <b/>
        <sz val="11"/>
        <rFont val="HelveticaNeueLT Pro 45 Lt"/>
        <family val="2"/>
      </rPr>
      <t>Gross amount</t>
    </r>
    <r>
      <rPr>
        <sz val="11"/>
        <rFont val="HelveticaNeueLT Pro 45 Lt"/>
        <family val="2"/>
      </rPr>
      <t>)</t>
    </r>
  </si>
  <si>
    <r>
      <rPr>
        <b/>
        <u/>
        <sz val="11"/>
        <rFont val="HelveticaNeueLT Pro 45 Lt"/>
        <family val="2"/>
      </rPr>
      <t>Benefit Statements</t>
    </r>
    <r>
      <rPr>
        <sz val="11"/>
        <rFont val="HelveticaNeueLT Pro 45 Lt"/>
        <family val="2"/>
      </rPr>
      <t>:  must be dated within the past 90 days</t>
    </r>
  </si>
  <si>
    <t>General Assistance</t>
  </si>
  <si>
    <t>Child Support (Obligated Amt)</t>
  </si>
  <si>
    <t>SSI/SSDI</t>
  </si>
  <si>
    <t>Retirement/Pension</t>
  </si>
  <si>
    <r>
      <rPr>
        <b/>
        <u/>
        <sz val="11"/>
        <rFont val="HelveticaNeueLT Pro 45 Lt"/>
        <family val="2"/>
      </rPr>
      <t>Other Income</t>
    </r>
    <r>
      <rPr>
        <u/>
        <sz val="11"/>
        <rFont val="HelveticaNeueLT Pro 45 Lt"/>
        <family val="2"/>
      </rPr>
      <t xml:space="preserve"> (not listed above).  Please describe.</t>
    </r>
  </si>
  <si>
    <t>Total Gross Monthly Household Income for the past 30 days</t>
  </si>
  <si>
    <t>Total Gross Annual Household Income</t>
  </si>
  <si>
    <t>Disabilty Assistence</t>
  </si>
  <si>
    <t>Worker's Compensation</t>
  </si>
  <si>
    <t>Severance Pay</t>
  </si>
  <si>
    <t>Net Income From Business</t>
  </si>
  <si>
    <t>Veteran's Benefits</t>
  </si>
  <si>
    <t>Earned Income Tax Credit</t>
  </si>
  <si>
    <t xml:space="preserve">14.  $400 FOR ANY ELDERLY OR DISABLED FAMILY MEMBER  This allowance 
is provided to any family whose head, spouse, or sole member is at least 62 years of age
OR is handicapped/disabled.
</t>
  </si>
  <si>
    <t>13.  Number of Dependents, including household members under 
 the age of 18, elderly dependents, handicapped, disabled, or full-time students, but not the family head, spouse or foster children dependents</t>
  </si>
  <si>
    <t>1. Gross wages and salaries, overtime pay, commissions, fees, tips and bonuses, other 
compensation for personal services prior to payroll deductions. (Applies to client
and all household members over 18 years old.)</t>
  </si>
  <si>
    <t>16b.  MEDICAL EXPENSES AND/OR ASSISTANCE FOR ANY ELDERLY OR DISABLED FAMILY MEMBER.  If deductions are taken on this line for medical expenses, the deduction on line 14 must also be taken.  (ONLY EXPENSES NOT REIMBURSED FROM ANY OTHER SOURCES ARE ALLOWED.) ENTER TOTAL non-reimbursed expenses for this category</t>
  </si>
  <si>
    <t xml:space="preserve">16a.  EXPENSES FOR NON-ELDERLY DISABLED FAMILY MEMBERS. This allowance 
covers reasonable expenses anticipated during the period for attendant care (provided by a non-household member) and/or auxiliary apparatus for any disabled household member that enables that person or any other household member to work. (ONLY EXPENSES NOT REIMBURSED FROM ANY OTHER SOURCES ARE ALLOWED.) ENTER TOTAL non-reimbursed expenses for this category
</t>
  </si>
  <si>
    <t xml:space="preserve">d.  Multiply the Annual Gross Income (Line #12) X .03    </t>
  </si>
  <si>
    <t xml:space="preserve">15.  ANY REASONABLE CHILDCARE EXPENSES  These are expenses anticipated during the year for children 12 years of age and under that enable a household member to work,  seek employment, or to further education.  Deductible expenses for childcare to enable a person to work shall not exceed the amount of income received from such work.  Childcare cannot be paid to another member of the household. (ONLY EXPENSES NOT REIMBURSED FROM ANY OTHER SOURCES ARE ALLOWED.) Enter the total amount of childcare (cannot exceed line 12).
</t>
  </si>
  <si>
    <t xml:space="preserve">       THIS IS THE MAXIMUM ALLOWABLE OCCUPANCY FEE</t>
  </si>
  <si>
    <t>21.  Occupancy fee</t>
  </si>
  <si>
    <t>Occupancy fee maximum</t>
  </si>
  <si>
    <t xml:space="preserve">22.  Occupancy fee   (enter the amount from line #21)   </t>
  </si>
  <si>
    <t>23.  Maximum UTILITY ALLOWANCE per HUD Guidelines
Copies of HUD-approved utility allowance charts may be obtained from local Public 
Housing Authority offices, and are updated on a periodic basis. Allowances may vary by community. The utility allowance chart can also be found on www.csb.org.</t>
  </si>
  <si>
    <t>When utilities are NOT included in the rent but need to be paid out-of-pocket by the resident, an allowance can be made by following steps 22-24.</t>
  </si>
  <si>
    <t>24.  Occupancy fee with an allowance for utilities (subtract line #23 from line #22)</t>
  </si>
  <si>
    <t>INCOME &amp; Occupancy Fee Calculation WORKSHEET</t>
  </si>
  <si>
    <t>This worksheet will determine the household rent payment based on the greatest of 10% of Monthly Gross Income or 30% of Monthly Adjusted Income.</t>
  </si>
  <si>
    <t>3. Payments in lieu of earnings, such as unemployment, disability, worker’s compensation, and severance pay. Compensation for personal services prior to payroll deductions. (Applies to client and all household members over 18 years old.)</t>
  </si>
  <si>
    <t xml:space="preserve">16c.  ENTER the sum of the totals for the above two categories (a+b) (ONLY THE TOTAL AMOUNT OF THESE TWO ALLOWANCES THAT EXCEEDS 3% OF ANNUAL INCOME CAN BE DEDUCTED) 
</t>
  </si>
  <si>
    <t>CSP #</t>
  </si>
  <si>
    <t xml:space="preserve">18.  ANNUAL ADJUSTED INCOME. (Subtract line #’s 13, 14, 15, 16e from the 
 ANNUAL GROSS INCOME, Line 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</si>
</sst>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quot;$&quot;#,##0.00"/>
    <numFmt numFmtId="165" formatCode="_(&quot;$&quot;* #,##0_);_(&quot;$&quot;* \(#,##0\);_(&quot;$&quot;* &quot;-&quot;??_);_(@_)"/>
    <numFmt numFmtId="166" formatCode="&quot;$&quot;#,##0"/>
  </numFmts>
  <fonts count="20" x14ac:knownFonts="1">
    <font>
      <sz val="11"/>
      <color theme="1"/>
      <name val="HelveticaNeueLT Pro 45 Lt"/>
      <family val="2"/>
    </font>
    <font>
      <sz val="12"/>
      <color theme="1"/>
      <name val="Franklin Gothic Book"/>
      <family val="2"/>
    </font>
    <font>
      <sz val="11"/>
      <color theme="1"/>
      <name val="HelveticaNeueLT Pro 45 Lt"/>
      <family val="2"/>
    </font>
    <font>
      <u/>
      <sz val="11"/>
      <color theme="1"/>
      <name val="HelveticaNeueLT Pro 45 Lt"/>
      <family val="2"/>
    </font>
    <font>
      <sz val="11"/>
      <color theme="0"/>
      <name val="HelveticaNeueLT Pro 45 Lt"/>
      <family val="2"/>
    </font>
    <font>
      <sz val="10"/>
      <name val="Arial"/>
      <family val="2"/>
    </font>
    <font>
      <sz val="11"/>
      <name val="HelveticaNeueLT Pro 45 Lt"/>
      <family val="2"/>
    </font>
    <font>
      <sz val="9"/>
      <name val="HelveticaNeueLT Pro 45 Lt"/>
      <family val="2"/>
    </font>
    <font>
      <u/>
      <sz val="11"/>
      <name val="HelveticaNeueLT Pro 45 Lt"/>
      <family val="2"/>
    </font>
    <font>
      <b/>
      <u/>
      <sz val="11"/>
      <name val="HelveticaNeueLT Pro 45 Lt"/>
      <family val="2"/>
    </font>
    <font>
      <b/>
      <sz val="11"/>
      <name val="HelveticaNeueLT Pro 45 Lt"/>
      <family val="2"/>
    </font>
    <font>
      <sz val="11"/>
      <name val="HelveticaNeueLT Pro 65 Md"/>
      <family val="2"/>
    </font>
    <font>
      <sz val="10"/>
      <name val="HelveticaNeueLT Pro 45 Lt"/>
      <family val="2"/>
    </font>
    <font>
      <sz val="10"/>
      <name val="HelveticaNeueLT Pro 65 Md"/>
      <family val="2"/>
    </font>
    <font>
      <b/>
      <sz val="10"/>
      <name val="HelveticaNeueLT Pro 45 Lt"/>
      <family val="2"/>
    </font>
    <font>
      <u/>
      <sz val="10"/>
      <name val="HelveticaNeueLT Pro 45 Lt"/>
      <family val="2"/>
    </font>
    <font>
      <sz val="11"/>
      <color theme="0"/>
      <name val="HelveticaNeueLT Pro 65 Md"/>
      <family val="2"/>
    </font>
    <font>
      <sz val="11"/>
      <color theme="1"/>
      <name val="Franklin Gothic Book"/>
      <family val="2"/>
    </font>
    <font>
      <u/>
      <sz val="11"/>
      <color theme="1"/>
      <name val="Franklin Gothic Book"/>
      <family val="2"/>
    </font>
    <font>
      <b/>
      <sz val="11"/>
      <color theme="1"/>
      <name val="Franklin Gothic Book"/>
      <family val="2"/>
    </font>
  </fonts>
  <fills count="6">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theme="0" tint="-0.14999847407452621"/>
        <bgColor indexed="64"/>
      </patternFill>
    </fill>
    <fill>
      <patternFill patternType="solid">
        <fgColor theme="9" tint="-0.249977111117893"/>
        <bgColor indexed="64"/>
      </patternFill>
    </fill>
  </fills>
  <borders count="4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4" fontId="2" fillId="0" borderId="0" applyFont="0" applyFill="0" applyBorder="0" applyAlignment="0" applyProtection="0"/>
    <xf numFmtId="0" fontId="5" fillId="0" borderId="0"/>
    <xf numFmtId="44" fontId="2" fillId="0" borderId="0" applyFont="0" applyFill="0" applyBorder="0" applyAlignment="0" applyProtection="0"/>
  </cellStyleXfs>
  <cellXfs count="136">
    <xf numFmtId="0" fontId="0" fillId="0" borderId="0" xfId="0"/>
    <xf numFmtId="0" fontId="0" fillId="0" borderId="0" xfId="0" applyFont="1"/>
    <xf numFmtId="0" fontId="0" fillId="0" borderId="0" xfId="0" applyFont="1" applyBorder="1"/>
    <xf numFmtId="0" fontId="0" fillId="0" borderId="0" xfId="0" applyFont="1" applyAlignment="1">
      <alignment vertical="center"/>
    </xf>
    <xf numFmtId="0" fontId="0" fillId="0" borderId="0" xfId="0" applyFont="1" applyAlignment="1">
      <alignment horizontal="left" vertical="center" indent="1"/>
    </xf>
    <xf numFmtId="0" fontId="3" fillId="0" borderId="0" xfId="0" applyFont="1" applyAlignment="1">
      <alignment vertical="center"/>
    </xf>
    <xf numFmtId="0" fontId="6" fillId="0" borderId="0" xfId="2" applyFont="1"/>
    <xf numFmtId="0" fontId="6" fillId="0" borderId="23" xfId="2" applyFont="1" applyBorder="1" applyAlignment="1">
      <alignment vertical="center"/>
    </xf>
    <xf numFmtId="0" fontId="6" fillId="0" borderId="2" xfId="2" applyFont="1" applyBorder="1" applyAlignment="1">
      <alignment vertical="center"/>
    </xf>
    <xf numFmtId="0" fontId="6" fillId="0" borderId="16" xfId="2" applyFont="1" applyBorder="1" applyAlignment="1">
      <alignment vertical="center"/>
    </xf>
    <xf numFmtId="0" fontId="6" fillId="0" borderId="0" xfId="2" applyFont="1" applyBorder="1" applyAlignment="1">
      <alignment wrapText="1"/>
    </xf>
    <xf numFmtId="0" fontId="10" fillId="0" borderId="0" xfId="2" applyFont="1" applyBorder="1" applyAlignment="1">
      <alignment horizontal="center" vertical="center" wrapText="1"/>
    </xf>
    <xf numFmtId="166" fontId="11" fillId="0" borderId="0" xfId="2" applyNumberFormat="1" applyFont="1" applyBorder="1" applyAlignment="1">
      <alignment horizontal="center"/>
    </xf>
    <xf numFmtId="0" fontId="11" fillId="0" borderId="0" xfId="2" applyFont="1" applyAlignment="1">
      <alignment horizontal="center"/>
    </xf>
    <xf numFmtId="166" fontId="11" fillId="0" borderId="0" xfId="2" applyNumberFormat="1" applyFont="1" applyFill="1" applyBorder="1" applyAlignment="1" applyProtection="1">
      <alignment horizontal="center"/>
    </xf>
    <xf numFmtId="0" fontId="8" fillId="0" borderId="0" xfId="2" applyFont="1" applyAlignment="1"/>
    <xf numFmtId="0" fontId="5" fillId="0" borderId="0" xfId="2" applyAlignment="1"/>
    <xf numFmtId="0" fontId="6" fillId="0" borderId="0" xfId="2" applyFont="1" applyAlignment="1"/>
    <xf numFmtId="0" fontId="17" fillId="0" borderId="0" xfId="0" applyFont="1"/>
    <xf numFmtId="0" fontId="17" fillId="0" borderId="7" xfId="0" applyFont="1" applyBorder="1" applyAlignment="1">
      <alignment vertical="top"/>
    </xf>
    <xf numFmtId="0" fontId="17" fillId="0" borderId="0" xfId="0" applyFont="1" applyBorder="1" applyAlignment="1">
      <alignment vertical="top"/>
    </xf>
    <xf numFmtId="44" fontId="17" fillId="0" borderId="8" xfId="1" applyFont="1" applyBorder="1" applyAlignment="1">
      <alignment horizontal="right" vertical="top"/>
    </xf>
    <xf numFmtId="164" fontId="17" fillId="0" borderId="20" xfId="0" applyNumberFormat="1" applyFont="1" applyBorder="1" applyAlignment="1">
      <alignment horizontal="right" vertical="top"/>
    </xf>
    <xf numFmtId="164" fontId="17" fillId="0" borderId="20" xfId="1" applyNumberFormat="1" applyFont="1" applyBorder="1" applyAlignment="1">
      <alignment horizontal="right" vertical="top"/>
    </xf>
    <xf numFmtId="1" fontId="17" fillId="2" borderId="12" xfId="1" applyNumberFormat="1" applyFont="1" applyFill="1" applyBorder="1" applyAlignment="1">
      <alignment horizontal="right" vertical="top"/>
    </xf>
    <xf numFmtId="164" fontId="17" fillId="0" borderId="12" xfId="1" applyNumberFormat="1" applyFont="1" applyBorder="1" applyAlignment="1">
      <alignment horizontal="right" vertical="top"/>
    </xf>
    <xf numFmtId="44" fontId="17" fillId="0" borderId="12" xfId="1" applyFont="1" applyBorder="1" applyAlignment="1">
      <alignment horizontal="right" vertical="top"/>
    </xf>
    <xf numFmtId="44" fontId="17" fillId="0" borderId="20" xfId="1" applyFont="1" applyFill="1" applyBorder="1" applyAlignment="1">
      <alignment horizontal="right" vertical="top"/>
    </xf>
    <xf numFmtId="44" fontId="17" fillId="2" borderId="3" xfId="1" applyFont="1" applyFill="1" applyBorder="1" applyAlignment="1">
      <alignment horizontal="right" vertical="top"/>
    </xf>
    <xf numFmtId="44" fontId="17" fillId="2" borderId="3" xfId="1" applyFont="1" applyFill="1" applyBorder="1" applyAlignment="1">
      <alignment horizontal="right" vertical="top" wrapText="1"/>
    </xf>
    <xf numFmtId="0" fontId="18" fillId="0" borderId="0" xfId="0" applyFont="1" applyAlignment="1">
      <alignment horizontal="left" vertical="center" indent="1"/>
    </xf>
    <xf numFmtId="44" fontId="17" fillId="0" borderId="20" xfId="1" applyFont="1" applyBorder="1" applyAlignment="1">
      <alignment horizontal="right" vertical="top"/>
    </xf>
    <xf numFmtId="44" fontId="17" fillId="0" borderId="30" xfId="1" applyFont="1" applyBorder="1" applyAlignment="1">
      <alignment horizontal="right" vertical="top"/>
    </xf>
    <xf numFmtId="44" fontId="1" fillId="5" borderId="29" xfId="1" applyFont="1" applyFill="1" applyBorder="1" applyAlignment="1">
      <alignment horizontal="right" vertical="top"/>
    </xf>
    <xf numFmtId="44" fontId="17" fillId="0" borderId="0" xfId="1" applyFont="1" applyBorder="1" applyAlignment="1">
      <alignment horizontal="right"/>
    </xf>
    <xf numFmtId="0" fontId="17" fillId="0" borderId="0" xfId="0" applyFont="1" applyBorder="1"/>
    <xf numFmtId="0" fontId="17" fillId="0" borderId="0" xfId="0" applyFont="1" applyAlignment="1">
      <alignment horizontal="right" vertical="center"/>
    </xf>
    <xf numFmtId="44" fontId="17" fillId="0" borderId="0" xfId="1" applyFont="1" applyAlignment="1">
      <alignment horizontal="right"/>
    </xf>
    <xf numFmtId="0" fontId="17" fillId="0" borderId="29" xfId="0" applyFont="1" applyBorder="1" applyAlignment="1">
      <alignment vertical="top"/>
    </xf>
    <xf numFmtId="0" fontId="11" fillId="0" borderId="0" xfId="2" applyFont="1" applyBorder="1" applyAlignment="1">
      <alignment horizontal="center"/>
    </xf>
    <xf numFmtId="0" fontId="11" fillId="0" borderId="23" xfId="2" applyFont="1" applyBorder="1" applyAlignment="1">
      <alignment horizontal="center"/>
    </xf>
    <xf numFmtId="0" fontId="11" fillId="0" borderId="2" xfId="2" applyFont="1" applyBorder="1" applyAlignment="1">
      <alignment horizontal="center"/>
    </xf>
    <xf numFmtId="0" fontId="11" fillId="0" borderId="16" xfId="2" applyFont="1" applyBorder="1" applyAlignment="1">
      <alignment horizontal="center"/>
    </xf>
    <xf numFmtId="166" fontId="11" fillId="2" borderId="13" xfId="2" applyNumberFormat="1" applyFont="1" applyFill="1" applyBorder="1" applyAlignment="1" applyProtection="1">
      <alignment horizontal="center"/>
    </xf>
    <xf numFmtId="166" fontId="11" fillId="2" borderId="15" xfId="2" applyNumberFormat="1" applyFont="1" applyFill="1" applyBorder="1" applyAlignment="1" applyProtection="1">
      <alignment horizontal="center"/>
    </xf>
    <xf numFmtId="166" fontId="11" fillId="2" borderId="9" xfId="2" applyNumberFormat="1" applyFont="1" applyFill="1" applyBorder="1" applyAlignment="1" applyProtection="1">
      <alignment horizontal="center"/>
    </xf>
    <xf numFmtId="166" fontId="11" fillId="2" borderId="10" xfId="2" applyNumberFormat="1" applyFont="1" applyFill="1" applyBorder="1" applyAlignment="1" applyProtection="1">
      <alignment horizontal="center"/>
    </xf>
    <xf numFmtId="0" fontId="8" fillId="0" borderId="0" xfId="2" applyFont="1" applyAlignment="1">
      <alignment horizontal="left" wrapText="1"/>
    </xf>
    <xf numFmtId="0" fontId="8" fillId="0" borderId="0" xfId="2" applyFont="1" applyAlignment="1">
      <alignment horizontal="left"/>
    </xf>
    <xf numFmtId="1" fontId="4" fillId="0" borderId="2" xfId="2" applyNumberFormat="1" applyFont="1" applyBorder="1" applyAlignment="1" applyProtection="1">
      <alignment horizontal="center"/>
    </xf>
    <xf numFmtId="0" fontId="11" fillId="0" borderId="13" xfId="2" applyFont="1" applyBorder="1" applyAlignment="1">
      <alignment horizontal="center"/>
    </xf>
    <xf numFmtId="0" fontId="11" fillId="0" borderId="14" xfId="2" applyFont="1" applyBorder="1" applyAlignment="1">
      <alignment horizontal="center"/>
    </xf>
    <xf numFmtId="0" fontId="11" fillId="0" borderId="15" xfId="2" applyFont="1" applyBorder="1" applyAlignment="1">
      <alignment horizontal="center"/>
    </xf>
    <xf numFmtId="0" fontId="6" fillId="0" borderId="3" xfId="2" applyFont="1" applyBorder="1" applyAlignment="1"/>
    <xf numFmtId="164" fontId="6" fillId="0" borderId="3" xfId="2" applyNumberFormat="1" applyFont="1" applyBorder="1" applyAlignment="1" applyProtection="1">
      <alignment horizontal="center"/>
      <protection locked="0"/>
    </xf>
    <xf numFmtId="0" fontId="12" fillId="0" borderId="3" xfId="2" applyFont="1" applyBorder="1" applyAlignment="1" applyProtection="1">
      <protection locked="0"/>
    </xf>
    <xf numFmtId="166" fontId="6" fillId="0" borderId="3" xfId="2" applyNumberFormat="1" applyFont="1" applyBorder="1" applyAlignment="1" applyProtection="1">
      <alignment horizontal="center"/>
      <protection locked="0"/>
    </xf>
    <xf numFmtId="166" fontId="4" fillId="0" borderId="17" xfId="2" applyNumberFormat="1" applyFont="1" applyBorder="1" applyAlignment="1"/>
    <xf numFmtId="0" fontId="16" fillId="3" borderId="0" xfId="2" applyFont="1" applyFill="1" applyAlignment="1">
      <alignment horizontal="center"/>
    </xf>
    <xf numFmtId="166" fontId="16" fillId="3" borderId="0" xfId="2" applyNumberFormat="1" applyFont="1" applyFill="1" applyAlignment="1" applyProtection="1">
      <alignment horizontal="center"/>
    </xf>
    <xf numFmtId="0" fontId="12" fillId="0" borderId="3" xfId="2" applyFont="1" applyBorder="1" applyAlignment="1"/>
    <xf numFmtId="166" fontId="11" fillId="2" borderId="26" xfId="2" applyNumberFormat="1" applyFont="1" applyFill="1" applyBorder="1" applyAlignment="1" applyProtection="1">
      <alignment horizontal="center"/>
    </xf>
    <xf numFmtId="166" fontId="11" fillId="2" borderId="27" xfId="2" applyNumberFormat="1" applyFont="1" applyFill="1" applyBorder="1" applyAlignment="1" applyProtection="1">
      <alignment horizontal="center"/>
    </xf>
    <xf numFmtId="1" fontId="4" fillId="0" borderId="17" xfId="2" applyNumberFormat="1" applyFont="1" applyBorder="1" applyAlignment="1" applyProtection="1">
      <alignment horizontal="center"/>
    </xf>
    <xf numFmtId="0" fontId="6" fillId="0" borderId="23" xfId="2" applyFont="1" applyBorder="1" applyAlignment="1">
      <alignment wrapText="1"/>
    </xf>
    <xf numFmtId="0" fontId="6" fillId="0" borderId="2" xfId="2" applyFont="1" applyBorder="1" applyAlignment="1">
      <alignment wrapText="1"/>
    </xf>
    <xf numFmtId="0" fontId="6" fillId="0" borderId="16" xfId="2" applyFont="1" applyBorder="1" applyAlignment="1">
      <alignment wrapText="1"/>
    </xf>
    <xf numFmtId="0" fontId="11" fillId="0" borderId="13"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15" xfId="2" applyFont="1" applyBorder="1" applyAlignment="1">
      <alignment horizontal="center" vertical="center" wrapText="1"/>
    </xf>
    <xf numFmtId="0" fontId="6" fillId="0" borderId="3" xfId="2" applyFont="1" applyBorder="1" applyAlignment="1">
      <alignment wrapText="1"/>
    </xf>
    <xf numFmtId="0" fontId="13" fillId="0" borderId="14" xfId="2" applyFont="1" applyBorder="1" applyAlignment="1">
      <alignment horizontal="center"/>
    </xf>
    <xf numFmtId="0" fontId="13" fillId="0" borderId="15" xfId="2" applyFont="1" applyBorder="1" applyAlignment="1">
      <alignment horizontal="center"/>
    </xf>
    <xf numFmtId="0" fontId="11" fillId="0" borderId="25" xfId="2" applyFont="1" applyBorder="1" applyAlignment="1"/>
    <xf numFmtId="0" fontId="11" fillId="0" borderId="26" xfId="2" applyFont="1" applyBorder="1" applyAlignment="1"/>
    <xf numFmtId="166" fontId="11" fillId="2" borderId="26" xfId="2" applyNumberFormat="1" applyFont="1" applyFill="1" applyBorder="1" applyAlignment="1" applyProtection="1"/>
    <xf numFmtId="166" fontId="11" fillId="2" borderId="27" xfId="2" applyNumberFormat="1" applyFont="1" applyFill="1" applyBorder="1" applyAlignment="1" applyProtection="1"/>
    <xf numFmtId="1" fontId="6" fillId="0" borderId="3" xfId="2" applyNumberFormat="1" applyFont="1" applyBorder="1" applyAlignment="1" applyProtection="1">
      <alignment horizontal="center"/>
      <protection locked="0"/>
    </xf>
    <xf numFmtId="0" fontId="5" fillId="0" borderId="14" xfId="2" applyBorder="1" applyAlignment="1">
      <alignment horizontal="center" vertical="center" wrapText="1"/>
    </xf>
    <xf numFmtId="0" fontId="5" fillId="0" borderId="15" xfId="2" applyBorder="1" applyAlignment="1">
      <alignment horizontal="center" vertical="center" wrapText="1"/>
    </xf>
    <xf numFmtId="0" fontId="6" fillId="0" borderId="3" xfId="2" applyFont="1" applyBorder="1" applyAlignment="1">
      <alignment horizontal="center"/>
    </xf>
    <xf numFmtId="0" fontId="5" fillId="0" borderId="3" xfId="2" applyFont="1" applyBorder="1" applyAlignment="1">
      <alignment horizontal="center"/>
    </xf>
    <xf numFmtId="0" fontId="6" fillId="0" borderId="24" xfId="2" applyFont="1" applyBorder="1" applyAlignment="1">
      <alignment horizontal="center"/>
    </xf>
    <xf numFmtId="165" fontId="6" fillId="0" borderId="3" xfId="3" applyNumberFormat="1" applyFont="1" applyBorder="1" applyAlignment="1" applyProtection="1">
      <alignment horizontal="center"/>
      <protection locked="0"/>
    </xf>
    <xf numFmtId="0" fontId="6" fillId="0" borderId="0" xfId="2" applyFont="1" applyAlignment="1">
      <alignment horizontal="right"/>
    </xf>
    <xf numFmtId="1" fontId="6" fillId="0" borderId="23" xfId="2" applyNumberFormat="1" applyFont="1" applyBorder="1" applyAlignment="1">
      <alignment horizontal="center"/>
    </xf>
    <xf numFmtId="1" fontId="6" fillId="0" borderId="16" xfId="2" applyNumberFormat="1" applyFont="1" applyBorder="1" applyAlignment="1">
      <alignment horizontal="center"/>
    </xf>
    <xf numFmtId="0" fontId="7" fillId="0" borderId="0" xfId="2" applyFont="1" applyAlignment="1"/>
    <xf numFmtId="1" fontId="6" fillId="0" borderId="2" xfId="2" applyNumberFormat="1" applyFont="1" applyBorder="1" applyAlignment="1">
      <alignment horizontal="center"/>
    </xf>
    <xf numFmtId="0" fontId="17" fillId="0" borderId="19" xfId="0" applyFont="1" applyBorder="1" applyAlignment="1">
      <alignment horizontal="left" vertical="top" wrapText="1"/>
    </xf>
    <xf numFmtId="0" fontId="17" fillId="0" borderId="3" xfId="0" applyFont="1" applyBorder="1" applyAlignment="1">
      <alignment horizontal="left" vertical="top" wrapText="1"/>
    </xf>
    <xf numFmtId="0" fontId="17" fillId="4" borderId="18" xfId="0" applyFont="1" applyFill="1" applyBorder="1" applyAlignment="1">
      <alignment horizontal="left" vertical="top" wrapText="1"/>
    </xf>
    <xf numFmtId="0" fontId="17" fillId="4" borderId="17" xfId="0" applyFont="1" applyFill="1" applyBorder="1" applyAlignment="1">
      <alignment horizontal="left" vertical="top" wrapText="1"/>
    </xf>
    <xf numFmtId="0" fontId="17" fillId="4" borderId="28" xfId="0" applyFont="1" applyFill="1" applyBorder="1" applyAlignment="1">
      <alignment horizontal="left" vertical="top" wrapText="1"/>
    </xf>
    <xf numFmtId="0" fontId="17" fillId="4" borderId="22" xfId="0" applyFont="1" applyFill="1" applyBorder="1" applyAlignment="1">
      <alignment horizontal="left" vertical="top" wrapText="1"/>
    </xf>
    <xf numFmtId="0" fontId="17" fillId="4" borderId="1" xfId="0" applyFont="1" applyFill="1" applyBorder="1" applyAlignment="1">
      <alignment horizontal="left" vertical="top" wrapText="1"/>
    </xf>
    <xf numFmtId="0" fontId="17" fillId="4" borderId="11" xfId="0" applyFont="1" applyFill="1" applyBorder="1" applyAlignment="1">
      <alignment horizontal="left" vertical="top" wrapText="1"/>
    </xf>
    <xf numFmtId="0" fontId="19" fillId="4" borderId="13" xfId="0" applyFont="1" applyFill="1" applyBorder="1" applyAlignment="1">
      <alignment horizontal="center" vertical="top"/>
    </xf>
    <xf numFmtId="0" fontId="19" fillId="4" borderId="14" xfId="0" applyFont="1" applyFill="1" applyBorder="1" applyAlignment="1">
      <alignment horizontal="center" vertical="top"/>
    </xf>
    <xf numFmtId="0" fontId="19" fillId="4" borderId="15" xfId="0" applyFont="1" applyFill="1" applyBorder="1" applyAlignment="1">
      <alignment horizontal="center" vertical="top"/>
    </xf>
    <xf numFmtId="0" fontId="19" fillId="0" borderId="37" xfId="0" applyFont="1" applyBorder="1" applyAlignment="1">
      <alignment horizontal="left" vertical="top" wrapText="1"/>
    </xf>
    <xf numFmtId="0" fontId="19" fillId="0" borderId="38" xfId="0" applyFont="1" applyBorder="1" applyAlignment="1">
      <alignment horizontal="left" vertical="top" wrapText="1"/>
    </xf>
    <xf numFmtId="0" fontId="19" fillId="0" borderId="39" xfId="0" applyFont="1" applyBorder="1" applyAlignment="1">
      <alignment horizontal="left" vertical="top" wrapText="1"/>
    </xf>
    <xf numFmtId="14" fontId="17" fillId="0" borderId="4" xfId="0" applyNumberFormat="1" applyFont="1" applyBorder="1" applyAlignment="1">
      <alignment horizontal="left" vertical="top"/>
    </xf>
    <xf numFmtId="14" fontId="17" fillId="0" borderId="6" xfId="0" applyNumberFormat="1" applyFont="1" applyBorder="1" applyAlignment="1">
      <alignment horizontal="left" vertical="top"/>
    </xf>
    <xf numFmtId="0" fontId="17" fillId="0" borderId="4" xfId="0" applyFont="1" applyBorder="1" applyAlignment="1">
      <alignment horizontal="left" vertical="top"/>
    </xf>
    <xf numFmtId="0" fontId="17" fillId="0" borderId="5" xfId="0" applyFont="1" applyBorder="1" applyAlignment="1">
      <alignment horizontal="left" vertical="top"/>
    </xf>
    <xf numFmtId="0" fontId="17" fillId="0" borderId="6" xfId="0" applyFont="1" applyBorder="1" applyAlignment="1">
      <alignment horizontal="left" vertical="top"/>
    </xf>
    <xf numFmtId="0" fontId="17" fillId="0" borderId="22" xfId="0" applyFont="1" applyBorder="1" applyAlignment="1">
      <alignment horizontal="left" vertical="top"/>
    </xf>
    <xf numFmtId="0" fontId="17" fillId="0" borderId="1" xfId="0" applyFont="1" applyBorder="1" applyAlignment="1">
      <alignment horizontal="left" vertical="top"/>
    </xf>
    <xf numFmtId="0" fontId="17" fillId="4" borderId="21" xfId="0" applyFont="1" applyFill="1" applyBorder="1" applyAlignment="1">
      <alignment horizontal="left" vertical="top" wrapText="1"/>
    </xf>
    <xf numFmtId="0" fontId="17" fillId="4" borderId="2" xfId="0" applyFont="1" applyFill="1" applyBorder="1" applyAlignment="1">
      <alignment horizontal="left" vertical="top" wrapText="1"/>
    </xf>
    <xf numFmtId="0" fontId="17" fillId="4" borderId="12" xfId="0" applyFont="1" applyFill="1" applyBorder="1" applyAlignment="1">
      <alignment horizontal="left" vertical="top" wrapText="1"/>
    </xf>
    <xf numFmtId="0" fontId="17" fillId="0" borderId="0" xfId="0" applyFont="1" applyBorder="1" applyAlignment="1">
      <alignment horizontal="left" wrapText="1"/>
    </xf>
    <xf numFmtId="0" fontId="17" fillId="0" borderId="18" xfId="0" applyFont="1" applyBorder="1" applyAlignment="1">
      <alignment horizontal="left" vertical="top" wrapText="1"/>
    </xf>
    <xf numFmtId="0" fontId="17" fillId="0" borderId="17" xfId="0" applyFont="1" applyBorder="1" applyAlignment="1">
      <alignment horizontal="left" vertical="top" wrapText="1"/>
    </xf>
    <xf numFmtId="0" fontId="17" fillId="0" borderId="33" xfId="0" applyFont="1" applyBorder="1" applyAlignment="1">
      <alignment horizontal="left" vertical="top" wrapText="1"/>
    </xf>
    <xf numFmtId="0" fontId="17" fillId="0" borderId="34" xfId="0" applyFont="1" applyBorder="1" applyAlignment="1">
      <alignment horizontal="left" vertical="top" wrapText="1"/>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0" borderId="21" xfId="0" applyFont="1" applyBorder="1" applyAlignment="1">
      <alignment horizontal="left" vertical="top" wrapText="1"/>
    </xf>
    <xf numFmtId="0" fontId="17" fillId="0" borderId="2" xfId="0" applyFont="1" applyBorder="1" applyAlignment="1">
      <alignment horizontal="left" vertical="top" wrapText="1"/>
    </xf>
    <xf numFmtId="0" fontId="17" fillId="4" borderId="7" xfId="0" applyFont="1" applyFill="1" applyBorder="1" applyAlignment="1">
      <alignment horizontal="center" vertical="top"/>
    </xf>
    <xf numFmtId="0" fontId="17" fillId="4" borderId="0" xfId="0" applyFont="1" applyFill="1" applyBorder="1" applyAlignment="1">
      <alignment horizontal="center" vertical="top"/>
    </xf>
    <xf numFmtId="0" fontId="17" fillId="4" borderId="8" xfId="0" applyFont="1" applyFill="1" applyBorder="1" applyAlignment="1">
      <alignment horizontal="center" vertical="top"/>
    </xf>
    <xf numFmtId="0" fontId="17" fillId="0" borderId="7" xfId="0" applyFont="1" applyBorder="1" applyAlignment="1">
      <alignment horizontal="left" vertical="top" wrapText="1"/>
    </xf>
    <xf numFmtId="0" fontId="17" fillId="0" borderId="0" xfId="0" applyFont="1" applyBorder="1" applyAlignment="1">
      <alignment horizontal="left" vertical="top" wrapText="1"/>
    </xf>
    <xf numFmtId="0" fontId="17" fillId="0" borderId="13"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44" fontId="17" fillId="0" borderId="30" xfId="1" applyFont="1" applyFill="1" applyBorder="1" applyAlignment="1">
      <alignment horizontal="center" vertical="center"/>
    </xf>
    <xf numFmtId="44" fontId="17" fillId="0" borderId="31" xfId="1" applyFont="1" applyFill="1" applyBorder="1" applyAlignment="1">
      <alignment horizontal="center" vertical="center"/>
    </xf>
    <xf numFmtId="44" fontId="17" fillId="0" borderId="32" xfId="1" applyFont="1" applyFill="1" applyBorder="1" applyAlignment="1">
      <alignment horizontal="center" vertical="center"/>
    </xf>
    <xf numFmtId="0" fontId="17" fillId="0" borderId="19" xfId="0" applyFont="1" applyFill="1" applyBorder="1" applyAlignment="1">
      <alignment horizontal="left" vertical="top" wrapText="1"/>
    </xf>
    <xf numFmtId="0" fontId="17" fillId="0" borderId="3" xfId="0" applyFont="1" applyFill="1" applyBorder="1" applyAlignment="1">
      <alignment horizontal="left" vertical="top" wrapText="1"/>
    </xf>
    <xf numFmtId="164" fontId="17" fillId="0" borderId="20" xfId="1" applyNumberFormat="1" applyFont="1" applyFill="1" applyBorder="1" applyAlignment="1">
      <alignment horizontal="right" vertical="top"/>
    </xf>
  </cellXfs>
  <cellStyles count="4">
    <cellStyle name="Currency" xfId="1" builtinId="4"/>
    <cellStyle name="Currency 2" xfId="3"/>
    <cellStyle name="Normal" xfId="0" builtinId="0"/>
    <cellStyle name="Normal 2" xfId="2"/>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workbookViewId="0">
      <selection activeCell="K1" sqref="K1:L1"/>
    </sheetView>
  </sheetViews>
  <sheetFormatPr defaultRowHeight="14.25" x14ac:dyDescent="0.2"/>
  <cols>
    <col min="2" max="2" width="12.5" customWidth="1"/>
  </cols>
  <sheetData>
    <row r="1" spans="1:12" x14ac:dyDescent="0.2">
      <c r="B1" s="17" t="s">
        <v>19</v>
      </c>
      <c r="C1" s="85"/>
      <c r="D1" s="88"/>
      <c r="E1" s="88"/>
      <c r="F1" s="88"/>
      <c r="G1" s="86"/>
      <c r="H1" s="6"/>
      <c r="I1" s="84" t="s">
        <v>20</v>
      </c>
      <c r="J1" s="84"/>
      <c r="K1" s="85"/>
      <c r="L1" s="86"/>
    </row>
    <row r="2" spans="1:12" x14ac:dyDescent="0.2">
      <c r="A2" s="6"/>
      <c r="B2" s="6"/>
      <c r="C2" s="87"/>
      <c r="D2" s="87"/>
      <c r="E2" s="87"/>
      <c r="F2" s="87"/>
      <c r="G2" s="87"/>
      <c r="H2" s="6"/>
      <c r="I2" s="6"/>
      <c r="J2" s="6"/>
      <c r="K2" s="6"/>
      <c r="L2" s="6"/>
    </row>
    <row r="3" spans="1:12" x14ac:dyDescent="0.2">
      <c r="A3" s="15"/>
      <c r="B3" s="15" t="s">
        <v>21</v>
      </c>
      <c r="C3" s="16"/>
      <c r="D3" s="16"/>
      <c r="E3" s="16"/>
      <c r="F3" s="16"/>
      <c r="G3" s="16"/>
      <c r="H3" s="16"/>
      <c r="I3" s="16"/>
      <c r="J3" s="16"/>
      <c r="K3" s="16"/>
      <c r="L3" s="16"/>
    </row>
    <row r="4" spans="1:12" x14ac:dyDescent="0.2">
      <c r="A4" s="6"/>
      <c r="B4" s="6"/>
      <c r="C4" s="6"/>
      <c r="D4" s="6"/>
      <c r="E4" s="6"/>
      <c r="F4" s="6"/>
      <c r="G4" s="6"/>
      <c r="H4" s="6"/>
      <c r="I4" s="6"/>
      <c r="J4" s="6"/>
      <c r="K4" s="6"/>
      <c r="L4" s="6"/>
    </row>
    <row r="5" spans="1:12" x14ac:dyDescent="0.2">
      <c r="A5" s="6"/>
      <c r="B5" s="7"/>
      <c r="C5" s="8"/>
      <c r="D5" s="9"/>
      <c r="E5" s="80" t="s">
        <v>22</v>
      </c>
      <c r="F5" s="81"/>
      <c r="G5" s="80" t="s">
        <v>23</v>
      </c>
      <c r="H5" s="81"/>
      <c r="I5" s="80" t="s">
        <v>24</v>
      </c>
      <c r="J5" s="81"/>
      <c r="K5" s="80" t="s">
        <v>25</v>
      </c>
      <c r="L5" s="81"/>
    </row>
    <row r="6" spans="1:12" x14ac:dyDescent="0.2">
      <c r="A6" s="6"/>
      <c r="B6" s="70" t="s">
        <v>26</v>
      </c>
      <c r="C6" s="70"/>
      <c r="D6" s="70"/>
      <c r="E6" s="83"/>
      <c r="F6" s="83"/>
      <c r="G6" s="83"/>
      <c r="H6" s="83"/>
      <c r="I6" s="83"/>
      <c r="J6" s="83"/>
      <c r="K6" s="83"/>
      <c r="L6" s="83"/>
    </row>
    <row r="7" spans="1:12" ht="15" thickBot="1" x14ac:dyDescent="0.25">
      <c r="A7" s="6"/>
      <c r="B7" s="6"/>
      <c r="C7" s="6"/>
      <c r="D7" s="6"/>
      <c r="E7" s="82"/>
      <c r="F7" s="82"/>
      <c r="G7" s="6"/>
      <c r="H7" s="6"/>
      <c r="I7" s="6"/>
      <c r="J7" s="6"/>
      <c r="K7" s="6"/>
      <c r="L7" s="6"/>
    </row>
    <row r="8" spans="1:12" ht="15" thickBot="1" x14ac:dyDescent="0.25">
      <c r="A8" s="6"/>
      <c r="B8" s="73" t="s">
        <v>27</v>
      </c>
      <c r="C8" s="74"/>
      <c r="D8" s="74"/>
      <c r="E8" s="75">
        <f>SUM(E6:L6)</f>
        <v>0</v>
      </c>
      <c r="F8" s="76"/>
      <c r="G8" s="6"/>
      <c r="H8" s="6"/>
      <c r="I8" s="6"/>
      <c r="J8" s="6"/>
      <c r="K8" s="6"/>
      <c r="L8" s="6"/>
    </row>
    <row r="9" spans="1:12" x14ac:dyDescent="0.2">
      <c r="A9" s="6"/>
      <c r="B9" s="6"/>
      <c r="C9" s="6"/>
      <c r="D9" s="6"/>
      <c r="E9" s="6"/>
      <c r="F9" s="6"/>
      <c r="G9" s="6"/>
      <c r="H9" s="6"/>
      <c r="I9" s="6"/>
      <c r="J9" s="6"/>
      <c r="K9" s="6"/>
      <c r="L9" s="6"/>
    </row>
    <row r="10" spans="1:12" ht="14.25" customHeight="1" x14ac:dyDescent="0.2">
      <c r="B10" s="47" t="s">
        <v>28</v>
      </c>
      <c r="C10" s="47"/>
      <c r="D10" s="47"/>
      <c r="E10" s="47"/>
      <c r="F10" s="47"/>
      <c r="G10" s="47"/>
      <c r="H10" s="47"/>
      <c r="I10" s="47"/>
      <c r="J10" s="47"/>
      <c r="K10" s="47"/>
      <c r="L10" s="47"/>
    </row>
    <row r="11" spans="1:12" ht="15" thickBot="1" x14ac:dyDescent="0.25">
      <c r="A11" s="6"/>
      <c r="B11" s="6"/>
      <c r="C11" s="6"/>
      <c r="D11" s="6"/>
      <c r="E11" s="6"/>
      <c r="F11" s="6"/>
      <c r="G11" s="6"/>
      <c r="H11" s="6"/>
      <c r="I11" s="6"/>
      <c r="J11" s="6"/>
      <c r="K11" s="6"/>
      <c r="L11" s="6"/>
    </row>
    <row r="12" spans="1:12" ht="15" thickBot="1" x14ac:dyDescent="0.25">
      <c r="A12" s="6"/>
      <c r="B12" s="53" t="s">
        <v>29</v>
      </c>
      <c r="C12" s="53"/>
      <c r="D12" s="53"/>
      <c r="E12" s="54"/>
      <c r="F12" s="54"/>
      <c r="G12" s="6"/>
      <c r="H12" s="67" t="s">
        <v>27</v>
      </c>
      <c r="I12" s="78"/>
      <c r="J12" s="78"/>
      <c r="K12" s="79"/>
      <c r="L12" s="6"/>
    </row>
    <row r="13" spans="1:12" ht="15" thickBot="1" x14ac:dyDescent="0.25">
      <c r="A13" s="6"/>
      <c r="B13" s="70" t="s">
        <v>30</v>
      </c>
      <c r="C13" s="70"/>
      <c r="D13" s="70"/>
      <c r="E13" s="77"/>
      <c r="F13" s="77"/>
      <c r="G13" s="6"/>
      <c r="H13" s="6"/>
      <c r="I13" s="61">
        <f>E12*E13</f>
        <v>0</v>
      </c>
      <c r="J13" s="62"/>
      <c r="K13" s="6"/>
      <c r="L13" s="6"/>
    </row>
    <row r="14" spans="1:12" ht="15" thickBot="1" x14ac:dyDescent="0.25">
      <c r="A14" s="6"/>
      <c r="B14" s="10"/>
      <c r="C14" s="11" t="s">
        <v>31</v>
      </c>
      <c r="D14" s="10"/>
      <c r="E14" s="49"/>
      <c r="F14" s="49"/>
      <c r="G14" s="6"/>
      <c r="H14" s="6"/>
      <c r="I14" s="12"/>
      <c r="J14" s="12"/>
      <c r="K14" s="6"/>
      <c r="L14" s="6"/>
    </row>
    <row r="15" spans="1:12" ht="15" thickBot="1" x14ac:dyDescent="0.25">
      <c r="A15" s="6"/>
      <c r="B15" s="70" t="s">
        <v>32</v>
      </c>
      <c r="C15" s="70"/>
      <c r="D15" s="70"/>
      <c r="E15" s="56"/>
      <c r="F15" s="56"/>
      <c r="G15" s="6"/>
      <c r="H15" s="50" t="s">
        <v>27</v>
      </c>
      <c r="I15" s="71"/>
      <c r="J15" s="71"/>
      <c r="K15" s="72"/>
      <c r="L15" s="6"/>
    </row>
    <row r="16" spans="1:12" ht="15" thickBot="1" x14ac:dyDescent="0.25">
      <c r="A16" s="6"/>
      <c r="B16" s="10"/>
      <c r="C16" s="10"/>
      <c r="D16" s="10"/>
      <c r="E16" s="63"/>
      <c r="F16" s="63"/>
      <c r="G16" s="6"/>
      <c r="H16" s="6"/>
      <c r="I16" s="43">
        <f>(E15*4)</f>
        <v>0</v>
      </c>
      <c r="J16" s="44"/>
      <c r="K16" s="6"/>
      <c r="L16" s="6"/>
    </row>
    <row r="17" spans="1:12" x14ac:dyDescent="0.2">
      <c r="A17" s="6"/>
      <c r="B17" s="6"/>
      <c r="C17" s="6"/>
      <c r="D17" s="6"/>
      <c r="E17" s="6"/>
      <c r="F17" s="6"/>
      <c r="G17" s="6"/>
      <c r="H17" s="6"/>
      <c r="I17" s="6"/>
      <c r="J17" s="6"/>
      <c r="K17" s="6"/>
      <c r="L17" s="6"/>
    </row>
    <row r="18" spans="1:12" ht="14.25" customHeight="1" x14ac:dyDescent="0.2">
      <c r="B18" s="47" t="s">
        <v>33</v>
      </c>
      <c r="C18" s="47"/>
      <c r="D18" s="47"/>
      <c r="E18" s="47"/>
      <c r="F18" s="47"/>
      <c r="G18" s="47"/>
      <c r="H18" s="47"/>
      <c r="I18" s="47"/>
      <c r="J18" s="47"/>
      <c r="K18" s="47"/>
      <c r="L18" s="47"/>
    </row>
    <row r="19" spans="1:12" ht="15" thickBot="1" x14ac:dyDescent="0.25">
      <c r="A19" s="6"/>
      <c r="B19" s="6"/>
      <c r="C19" s="6"/>
      <c r="D19" s="6"/>
      <c r="E19" s="6"/>
      <c r="F19" s="6"/>
      <c r="G19" s="6"/>
      <c r="H19" s="6"/>
      <c r="I19" s="6"/>
      <c r="J19" s="6"/>
      <c r="K19" s="6"/>
      <c r="L19" s="6"/>
    </row>
    <row r="20" spans="1:12" ht="15" thickBot="1" x14ac:dyDescent="0.25">
      <c r="A20" s="6"/>
      <c r="B20" s="64" t="s">
        <v>34</v>
      </c>
      <c r="C20" s="65"/>
      <c r="D20" s="66"/>
      <c r="E20" s="56"/>
      <c r="F20" s="56"/>
      <c r="G20" s="6"/>
      <c r="H20" s="67" t="s">
        <v>27</v>
      </c>
      <c r="I20" s="68"/>
      <c r="J20" s="68"/>
      <c r="K20" s="69"/>
      <c r="L20" s="6"/>
    </row>
    <row r="21" spans="1:12" ht="15" thickBot="1" x14ac:dyDescent="0.25">
      <c r="A21" s="6"/>
      <c r="B21" s="6"/>
      <c r="C21" s="6"/>
      <c r="D21" s="6"/>
      <c r="E21" s="57"/>
      <c r="F21" s="57"/>
      <c r="G21" s="6"/>
      <c r="H21" s="6"/>
      <c r="I21" s="61">
        <f>E20</f>
        <v>0</v>
      </c>
      <c r="J21" s="62"/>
      <c r="K21" s="6"/>
      <c r="L21" s="6"/>
    </row>
    <row r="22" spans="1:12" x14ac:dyDescent="0.2">
      <c r="A22" s="6"/>
      <c r="B22" s="6"/>
      <c r="C22" s="6"/>
      <c r="D22" s="6"/>
      <c r="E22" s="6"/>
      <c r="F22" s="6"/>
      <c r="G22" s="6"/>
      <c r="H22" s="6"/>
      <c r="I22" s="6"/>
      <c r="J22" s="6"/>
      <c r="K22" s="6"/>
      <c r="L22" s="6"/>
    </row>
    <row r="23" spans="1:12" x14ac:dyDescent="0.2">
      <c r="B23" s="48" t="s">
        <v>35</v>
      </c>
      <c r="C23" s="48"/>
      <c r="D23" s="48"/>
      <c r="E23" s="48"/>
      <c r="F23" s="48"/>
      <c r="G23" s="48"/>
      <c r="H23" s="48"/>
      <c r="I23" s="48"/>
      <c r="J23" s="48"/>
      <c r="K23" s="48"/>
      <c r="L23" s="48"/>
    </row>
    <row r="24" spans="1:12" ht="15" thickBot="1" x14ac:dyDescent="0.25">
      <c r="A24" s="6"/>
      <c r="B24" s="6"/>
      <c r="C24" s="6"/>
      <c r="D24" s="6"/>
      <c r="E24" s="6"/>
      <c r="F24" s="6"/>
      <c r="G24" s="6"/>
      <c r="H24" s="6"/>
      <c r="I24" s="6"/>
      <c r="J24" s="6"/>
      <c r="K24" s="6"/>
      <c r="L24" s="6"/>
    </row>
    <row r="25" spans="1:12" ht="15" thickBot="1" x14ac:dyDescent="0.25">
      <c r="A25" s="6"/>
      <c r="B25" s="53" t="s">
        <v>36</v>
      </c>
      <c r="C25" s="53"/>
      <c r="D25" s="53"/>
      <c r="E25" s="54"/>
      <c r="F25" s="54"/>
      <c r="G25" s="6"/>
      <c r="H25" s="50" t="s">
        <v>27</v>
      </c>
      <c r="I25" s="51"/>
      <c r="J25" s="51"/>
      <c r="K25" s="52"/>
      <c r="L25" s="6"/>
    </row>
    <row r="26" spans="1:12" ht="15" thickBot="1" x14ac:dyDescent="0.25">
      <c r="A26" s="6"/>
      <c r="B26" s="53" t="s">
        <v>36</v>
      </c>
      <c r="C26" s="53"/>
      <c r="D26" s="53"/>
      <c r="E26" s="54"/>
      <c r="F26" s="54"/>
      <c r="G26" s="6"/>
      <c r="H26" s="13"/>
      <c r="I26" s="43">
        <f>SUM(E25:F26)</f>
        <v>0</v>
      </c>
      <c r="J26" s="44"/>
      <c r="K26" s="13"/>
      <c r="L26" s="6"/>
    </row>
    <row r="27" spans="1:12" ht="15" thickBot="1" x14ac:dyDescent="0.25">
      <c r="A27" s="6"/>
      <c r="B27" s="10"/>
      <c r="C27" s="11" t="s">
        <v>31</v>
      </c>
      <c r="D27" s="10"/>
      <c r="E27" s="49"/>
      <c r="F27" s="49"/>
      <c r="G27" s="6"/>
      <c r="H27" s="6"/>
      <c r="I27" s="12"/>
      <c r="J27" s="12"/>
      <c r="K27" s="6"/>
      <c r="L27" s="6"/>
    </row>
    <row r="28" spans="1:12" ht="15" thickBot="1" x14ac:dyDescent="0.25">
      <c r="A28" s="6"/>
      <c r="B28" s="60" t="s">
        <v>37</v>
      </c>
      <c r="C28" s="60"/>
      <c r="D28" s="60"/>
      <c r="E28" s="54"/>
      <c r="F28" s="54"/>
      <c r="G28" s="6"/>
      <c r="H28" s="50" t="s">
        <v>27</v>
      </c>
      <c r="I28" s="51"/>
      <c r="J28" s="51"/>
      <c r="K28" s="52"/>
      <c r="L28" s="6"/>
    </row>
    <row r="29" spans="1:12" ht="15" thickBot="1" x14ac:dyDescent="0.25">
      <c r="A29" s="6"/>
      <c r="B29" s="60" t="s">
        <v>37</v>
      </c>
      <c r="C29" s="60"/>
      <c r="D29" s="60"/>
      <c r="E29" s="54"/>
      <c r="F29" s="54"/>
      <c r="G29" s="6"/>
      <c r="H29" s="13"/>
      <c r="I29" s="43">
        <f>SUM(E28:F30)</f>
        <v>0</v>
      </c>
      <c r="J29" s="44"/>
      <c r="K29" s="13"/>
      <c r="L29" s="6"/>
    </row>
    <row r="30" spans="1:12" x14ac:dyDescent="0.2">
      <c r="A30" s="6"/>
      <c r="B30" s="60" t="s">
        <v>37</v>
      </c>
      <c r="C30" s="60"/>
      <c r="D30" s="60"/>
      <c r="E30" s="54"/>
      <c r="F30" s="54"/>
      <c r="G30" s="6"/>
      <c r="H30" s="6"/>
      <c r="I30" s="6"/>
      <c r="J30" s="6"/>
      <c r="K30" s="6"/>
      <c r="L30" s="6"/>
    </row>
    <row r="31" spans="1:12" ht="15" thickBot="1" x14ac:dyDescent="0.25">
      <c r="A31" s="6"/>
      <c r="B31" s="10"/>
      <c r="C31" s="11" t="s">
        <v>31</v>
      </c>
      <c r="D31" s="10"/>
      <c r="E31" s="49"/>
      <c r="F31" s="49"/>
      <c r="G31" s="6"/>
      <c r="H31" s="6"/>
      <c r="I31" s="12"/>
      <c r="J31" s="12"/>
      <c r="K31" s="6"/>
      <c r="L31" s="6"/>
    </row>
    <row r="32" spans="1:12" ht="15" thickBot="1" x14ac:dyDescent="0.25">
      <c r="A32" s="6"/>
      <c r="B32" s="53" t="s">
        <v>38</v>
      </c>
      <c r="C32" s="53"/>
      <c r="D32" s="53"/>
      <c r="E32" s="54"/>
      <c r="F32" s="54"/>
      <c r="G32" s="6"/>
      <c r="H32" s="50" t="s">
        <v>27</v>
      </c>
      <c r="I32" s="51"/>
      <c r="J32" s="51"/>
      <c r="K32" s="52"/>
      <c r="L32" s="6"/>
    </row>
    <row r="33" spans="1:12" ht="15" thickBot="1" x14ac:dyDescent="0.25">
      <c r="A33" s="6"/>
      <c r="B33" s="53" t="s">
        <v>38</v>
      </c>
      <c r="C33" s="53"/>
      <c r="D33" s="53"/>
      <c r="E33" s="54"/>
      <c r="F33" s="54"/>
      <c r="G33" s="6"/>
      <c r="H33" s="13"/>
      <c r="I33" s="43">
        <f>SUM(E32:F35)</f>
        <v>0</v>
      </c>
      <c r="J33" s="44"/>
      <c r="K33" s="13"/>
      <c r="L33" s="6"/>
    </row>
    <row r="34" spans="1:12" x14ac:dyDescent="0.2">
      <c r="A34" s="6"/>
      <c r="B34" s="53" t="s">
        <v>38</v>
      </c>
      <c r="C34" s="53"/>
      <c r="D34" s="53"/>
      <c r="E34" s="54"/>
      <c r="F34" s="54"/>
      <c r="G34" s="6"/>
      <c r="H34" s="6"/>
      <c r="I34" s="6"/>
      <c r="J34" s="6"/>
      <c r="K34" s="6"/>
      <c r="L34" s="6"/>
    </row>
    <row r="35" spans="1:12" x14ac:dyDescent="0.2">
      <c r="A35" s="6"/>
      <c r="B35" s="53" t="s">
        <v>38</v>
      </c>
      <c r="C35" s="53"/>
      <c r="D35" s="53"/>
      <c r="E35" s="54"/>
      <c r="F35" s="54"/>
      <c r="G35" s="6"/>
      <c r="H35" s="6"/>
      <c r="I35" s="6"/>
      <c r="J35" s="6"/>
      <c r="K35" s="6"/>
      <c r="L35" s="6"/>
    </row>
    <row r="36" spans="1:12" ht="15" thickBot="1" x14ac:dyDescent="0.25">
      <c r="A36" s="6"/>
      <c r="B36" s="10"/>
      <c r="C36" s="11" t="s">
        <v>31</v>
      </c>
      <c r="D36" s="10"/>
      <c r="E36" s="49"/>
      <c r="F36" s="49"/>
      <c r="G36" s="6"/>
      <c r="H36" s="6"/>
      <c r="I36" s="12"/>
      <c r="J36" s="12"/>
      <c r="K36" s="6"/>
      <c r="L36" s="6"/>
    </row>
    <row r="37" spans="1:12" ht="15" thickBot="1" x14ac:dyDescent="0.25">
      <c r="A37" s="6"/>
      <c r="B37" s="53" t="s">
        <v>39</v>
      </c>
      <c r="C37" s="53"/>
      <c r="D37" s="53"/>
      <c r="E37" s="54"/>
      <c r="F37" s="54"/>
      <c r="G37" s="6"/>
      <c r="H37" s="50" t="s">
        <v>27</v>
      </c>
      <c r="I37" s="51"/>
      <c r="J37" s="51"/>
      <c r="K37" s="52"/>
      <c r="L37" s="6"/>
    </row>
    <row r="38" spans="1:12" ht="15" thickBot="1" x14ac:dyDescent="0.25">
      <c r="A38" s="6"/>
      <c r="B38" s="10"/>
      <c r="C38" s="11" t="s">
        <v>31</v>
      </c>
      <c r="D38" s="10"/>
      <c r="E38" s="49"/>
      <c r="F38" s="49"/>
      <c r="G38" s="6"/>
      <c r="H38" s="6"/>
      <c r="I38" s="43">
        <f>SUM(E37)</f>
        <v>0</v>
      </c>
      <c r="J38" s="44"/>
      <c r="K38" s="6"/>
      <c r="L38" s="6"/>
    </row>
    <row r="39" spans="1:12" ht="15" thickBot="1" x14ac:dyDescent="0.25">
      <c r="A39" s="6"/>
      <c r="B39" s="53" t="s">
        <v>43</v>
      </c>
      <c r="C39" s="53"/>
      <c r="D39" s="53"/>
      <c r="E39" s="54"/>
      <c r="F39" s="54"/>
      <c r="G39" s="6"/>
      <c r="H39" s="50" t="s">
        <v>27</v>
      </c>
      <c r="I39" s="51"/>
      <c r="J39" s="51"/>
      <c r="K39" s="52"/>
      <c r="L39" s="6"/>
    </row>
    <row r="40" spans="1:12" ht="15" thickBot="1" x14ac:dyDescent="0.25">
      <c r="A40" s="6"/>
      <c r="B40" s="53" t="s">
        <v>44</v>
      </c>
      <c r="C40" s="53"/>
      <c r="D40" s="53"/>
      <c r="E40" s="54"/>
      <c r="F40" s="54"/>
      <c r="G40" s="6"/>
      <c r="H40" s="6"/>
      <c r="I40" s="43">
        <f>SUM(E39:F41)</f>
        <v>0</v>
      </c>
      <c r="J40" s="44"/>
      <c r="K40" s="6"/>
      <c r="L40" s="6"/>
    </row>
    <row r="41" spans="1:12" x14ac:dyDescent="0.2">
      <c r="A41" s="6"/>
      <c r="B41" s="53" t="s">
        <v>45</v>
      </c>
      <c r="C41" s="53"/>
      <c r="D41" s="53"/>
      <c r="E41" s="54"/>
      <c r="F41" s="54"/>
      <c r="G41" s="6"/>
      <c r="H41" s="6"/>
      <c r="I41" s="14"/>
      <c r="J41" s="14"/>
      <c r="K41" s="6"/>
      <c r="L41" s="6"/>
    </row>
    <row r="42" spans="1:12" x14ac:dyDescent="0.2">
      <c r="A42" s="6"/>
      <c r="B42" s="6"/>
      <c r="C42" s="6"/>
      <c r="D42" s="6"/>
      <c r="E42" s="57"/>
      <c r="F42" s="57"/>
      <c r="G42" s="6"/>
      <c r="H42" s="6"/>
      <c r="I42" s="6"/>
      <c r="J42" s="6"/>
      <c r="K42" s="6"/>
      <c r="L42" s="6"/>
    </row>
    <row r="43" spans="1:12" x14ac:dyDescent="0.2">
      <c r="B43" s="48" t="s">
        <v>40</v>
      </c>
      <c r="C43" s="48"/>
      <c r="D43" s="48"/>
      <c r="E43" s="48"/>
      <c r="F43" s="48"/>
      <c r="G43" s="48"/>
      <c r="H43" s="48"/>
      <c r="I43" s="48"/>
      <c r="J43" s="48"/>
      <c r="K43" s="48"/>
      <c r="L43" s="48"/>
    </row>
    <row r="44" spans="1:12" x14ac:dyDescent="0.2">
      <c r="A44" s="6"/>
      <c r="B44" s="6"/>
      <c r="C44" s="6"/>
      <c r="D44" s="6"/>
      <c r="E44" s="6"/>
      <c r="F44" s="6"/>
      <c r="G44" s="6"/>
      <c r="H44" s="39"/>
      <c r="I44" s="39"/>
      <c r="J44" s="39"/>
      <c r="K44" s="39"/>
      <c r="L44" s="6"/>
    </row>
    <row r="45" spans="1:12" x14ac:dyDescent="0.2">
      <c r="A45" s="6"/>
      <c r="B45" s="55" t="s">
        <v>46</v>
      </c>
      <c r="C45" s="55"/>
      <c r="D45" s="55"/>
      <c r="E45" s="56"/>
      <c r="F45" s="56"/>
      <c r="G45" s="6"/>
      <c r="H45" s="40" t="s">
        <v>27</v>
      </c>
      <c r="I45" s="41"/>
      <c r="J45" s="41"/>
      <c r="K45" s="42"/>
      <c r="L45" s="6"/>
    </row>
    <row r="46" spans="1:12" ht="15" thickBot="1" x14ac:dyDescent="0.25">
      <c r="A46" s="6"/>
      <c r="B46" s="55" t="s">
        <v>47</v>
      </c>
      <c r="C46" s="55"/>
      <c r="D46" s="55"/>
      <c r="E46" s="56"/>
      <c r="F46" s="56"/>
      <c r="G46" s="6"/>
      <c r="H46" s="6"/>
      <c r="I46" s="45">
        <f>E45</f>
        <v>0</v>
      </c>
      <c r="J46" s="46"/>
      <c r="K46" s="6"/>
      <c r="L46" s="6"/>
    </row>
    <row r="47" spans="1:12" ht="15" thickBot="1" x14ac:dyDescent="0.25">
      <c r="A47" s="6"/>
      <c r="B47" s="55" t="s">
        <v>48</v>
      </c>
      <c r="C47" s="55"/>
      <c r="D47" s="55"/>
      <c r="E47" s="56"/>
      <c r="F47" s="56"/>
      <c r="G47" s="6"/>
      <c r="H47" s="6"/>
      <c r="I47" s="43">
        <f>E46</f>
        <v>0</v>
      </c>
      <c r="J47" s="44"/>
      <c r="K47" s="6"/>
      <c r="L47" s="6"/>
    </row>
    <row r="48" spans="1:12" ht="15" thickBot="1" x14ac:dyDescent="0.25">
      <c r="A48" s="6"/>
      <c r="B48" s="55"/>
      <c r="C48" s="55"/>
      <c r="D48" s="55"/>
      <c r="E48" s="56"/>
      <c r="F48" s="56"/>
      <c r="G48" s="6"/>
      <c r="H48" s="6"/>
      <c r="I48" s="43">
        <f>E47</f>
        <v>0</v>
      </c>
      <c r="J48" s="44"/>
      <c r="K48" s="6"/>
      <c r="L48" s="6"/>
    </row>
    <row r="49" spans="1:12" x14ac:dyDescent="0.2">
      <c r="A49" s="6"/>
      <c r="B49" s="6"/>
      <c r="C49" s="6"/>
      <c r="D49" s="6"/>
      <c r="E49" s="57"/>
      <c r="F49" s="57"/>
      <c r="G49" s="6"/>
      <c r="H49" s="6"/>
      <c r="I49" s="6"/>
      <c r="J49" s="6"/>
      <c r="K49" s="6"/>
      <c r="L49" s="6"/>
    </row>
    <row r="50" spans="1:12" x14ac:dyDescent="0.2">
      <c r="A50" s="58" t="s">
        <v>41</v>
      </c>
      <c r="B50" s="58"/>
      <c r="C50" s="58"/>
      <c r="D50" s="58"/>
      <c r="E50" s="58"/>
      <c r="F50" s="58"/>
      <c r="G50" s="58"/>
      <c r="H50" s="59">
        <f>SUM(E8+I13+I16+I21+I26+I29+I33+I38+I40+I51+I46+I47+I48)</f>
        <v>0</v>
      </c>
      <c r="I50" s="59"/>
      <c r="J50" s="59"/>
      <c r="K50" s="59"/>
      <c r="L50" s="6"/>
    </row>
    <row r="51" spans="1:12" x14ac:dyDescent="0.2">
      <c r="A51" s="58" t="s">
        <v>42</v>
      </c>
      <c r="B51" s="58"/>
      <c r="C51" s="58"/>
      <c r="D51" s="58"/>
      <c r="E51" s="58"/>
      <c r="F51" s="58"/>
      <c r="G51" s="58"/>
      <c r="H51" s="59">
        <f>H50*12</f>
        <v>0</v>
      </c>
      <c r="I51" s="59"/>
      <c r="J51" s="59"/>
      <c r="K51" s="59"/>
    </row>
  </sheetData>
  <mergeCells count="97">
    <mergeCell ref="I1:J1"/>
    <mergeCell ref="K1:L1"/>
    <mergeCell ref="C2:D2"/>
    <mergeCell ref="E2:G2"/>
    <mergeCell ref="C1:G1"/>
    <mergeCell ref="B6:D6"/>
    <mergeCell ref="E6:F6"/>
    <mergeCell ref="G6:H6"/>
    <mergeCell ref="I6:J6"/>
    <mergeCell ref="K6:L6"/>
    <mergeCell ref="H12:K12"/>
    <mergeCell ref="E5:F5"/>
    <mergeCell ref="G5:H5"/>
    <mergeCell ref="I5:J5"/>
    <mergeCell ref="K5:L5"/>
    <mergeCell ref="E7:F7"/>
    <mergeCell ref="B8:D8"/>
    <mergeCell ref="E8:F8"/>
    <mergeCell ref="B12:D12"/>
    <mergeCell ref="E12:F12"/>
    <mergeCell ref="B13:D13"/>
    <mergeCell ref="E13:F13"/>
    <mergeCell ref="I13:J13"/>
    <mergeCell ref="E14:F14"/>
    <mergeCell ref="B15:D15"/>
    <mergeCell ref="E15:F15"/>
    <mergeCell ref="H15:K15"/>
    <mergeCell ref="E16:F16"/>
    <mergeCell ref="I16:J16"/>
    <mergeCell ref="B20:D20"/>
    <mergeCell ref="E20:F20"/>
    <mergeCell ref="H20:K20"/>
    <mergeCell ref="E21:F21"/>
    <mergeCell ref="I21:J21"/>
    <mergeCell ref="B25:D25"/>
    <mergeCell ref="E25:F25"/>
    <mergeCell ref="B26:D26"/>
    <mergeCell ref="E26:F26"/>
    <mergeCell ref="H25:K25"/>
    <mergeCell ref="I26:J26"/>
    <mergeCell ref="B28:D28"/>
    <mergeCell ref="E28:F28"/>
    <mergeCell ref="B29:D29"/>
    <mergeCell ref="E29:F29"/>
    <mergeCell ref="B30:D30"/>
    <mergeCell ref="E30:F30"/>
    <mergeCell ref="B32:D32"/>
    <mergeCell ref="E32:F32"/>
    <mergeCell ref="H32:K32"/>
    <mergeCell ref="B33:D33"/>
    <mergeCell ref="E33:F33"/>
    <mergeCell ref="I33:J33"/>
    <mergeCell ref="E40:F40"/>
    <mergeCell ref="E42:F42"/>
    <mergeCell ref="B34:D34"/>
    <mergeCell ref="E34:F34"/>
    <mergeCell ref="B35:D35"/>
    <mergeCell ref="E35:F35"/>
    <mergeCell ref="B37:D37"/>
    <mergeCell ref="E37:F37"/>
    <mergeCell ref="E49:F49"/>
    <mergeCell ref="A50:G50"/>
    <mergeCell ref="H50:K50"/>
    <mergeCell ref="A51:G51"/>
    <mergeCell ref="H51:K51"/>
    <mergeCell ref="E27:F27"/>
    <mergeCell ref="E31:F31"/>
    <mergeCell ref="E36:F36"/>
    <mergeCell ref="H37:K37"/>
    <mergeCell ref="B48:D48"/>
    <mergeCell ref="E48:F48"/>
    <mergeCell ref="B45:D45"/>
    <mergeCell ref="E45:F45"/>
    <mergeCell ref="B46:D46"/>
    <mergeCell ref="E46:F46"/>
    <mergeCell ref="B47:D47"/>
    <mergeCell ref="E47:F47"/>
    <mergeCell ref="I47:J47"/>
    <mergeCell ref="B39:D39"/>
    <mergeCell ref="E39:F39"/>
    <mergeCell ref="B40:D40"/>
    <mergeCell ref="H44:K44"/>
    <mergeCell ref="H45:K45"/>
    <mergeCell ref="I48:J48"/>
    <mergeCell ref="I46:J46"/>
    <mergeCell ref="B10:L10"/>
    <mergeCell ref="B18:L18"/>
    <mergeCell ref="B23:L23"/>
    <mergeCell ref="B43:L43"/>
    <mergeCell ref="E38:F38"/>
    <mergeCell ref="I38:J38"/>
    <mergeCell ref="H39:K39"/>
    <mergeCell ref="I40:J40"/>
    <mergeCell ref="B41:D41"/>
    <mergeCell ref="E41:F41"/>
    <mergeCell ref="H28:K28"/>
    <mergeCell ref="I29:J29"/>
  </mergeCells>
  <conditionalFormatting sqref="K1:L1 C1">
    <cfRule type="cellIs" dxfId="0" priority="1" operator="equal">
      <formula>0</formula>
    </cfRule>
  </conditionalFormatting>
  <pageMargins left="0.25" right="0.25"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tabSelected="1" topLeftCell="A22" zoomScaleNormal="100" workbookViewId="0">
      <selection activeCell="B30" sqref="B30:J30"/>
    </sheetView>
  </sheetViews>
  <sheetFormatPr defaultRowHeight="15.75" x14ac:dyDescent="0.3"/>
  <cols>
    <col min="1" max="1" width="9" style="18"/>
    <col min="2" max="2" width="9.75" style="18" bestFit="1" customWidth="1"/>
    <col min="3" max="9" width="9" style="18"/>
    <col min="10" max="10" width="9.875" style="37" bestFit="1" customWidth="1"/>
    <col min="11" max="11" width="9" style="18"/>
    <col min="12" max="16384" width="9" style="1"/>
  </cols>
  <sheetData>
    <row r="1" spans="2:10" ht="27.75" customHeight="1" thickBot="1" x14ac:dyDescent="0.35">
      <c r="B1" s="97" t="s">
        <v>63</v>
      </c>
      <c r="C1" s="98"/>
      <c r="D1" s="98"/>
      <c r="E1" s="98"/>
      <c r="F1" s="98"/>
      <c r="G1" s="98"/>
      <c r="H1" s="98"/>
      <c r="I1" s="98"/>
      <c r="J1" s="99"/>
    </row>
    <row r="2" spans="2:10" ht="29.25" customHeight="1" thickBot="1" x14ac:dyDescent="0.35">
      <c r="B2" s="19" t="s">
        <v>0</v>
      </c>
      <c r="C2" s="103"/>
      <c r="D2" s="104"/>
      <c r="E2" s="20"/>
      <c r="F2" s="20"/>
      <c r="G2" s="38" t="s">
        <v>67</v>
      </c>
      <c r="H2" s="103"/>
      <c r="I2" s="104"/>
      <c r="J2" s="21"/>
    </row>
    <row r="3" spans="2:10" ht="30" customHeight="1" thickBot="1" x14ac:dyDescent="0.35">
      <c r="B3" s="19" t="s">
        <v>1</v>
      </c>
      <c r="C3" s="105"/>
      <c r="D3" s="106"/>
      <c r="E3" s="106"/>
      <c r="F3" s="106"/>
      <c r="G3" s="106"/>
      <c r="H3" s="106"/>
      <c r="I3" s="107"/>
      <c r="J3" s="21"/>
    </row>
    <row r="4" spans="2:10" ht="33.75" customHeight="1" x14ac:dyDescent="0.3">
      <c r="B4" s="100" t="s">
        <v>64</v>
      </c>
      <c r="C4" s="101"/>
      <c r="D4" s="101"/>
      <c r="E4" s="101"/>
      <c r="F4" s="101"/>
      <c r="G4" s="101"/>
      <c r="H4" s="101"/>
      <c r="I4" s="101"/>
      <c r="J4" s="102"/>
    </row>
    <row r="5" spans="2:10" ht="45.75" customHeight="1" x14ac:dyDescent="0.3">
      <c r="B5" s="89" t="s">
        <v>51</v>
      </c>
      <c r="C5" s="90"/>
      <c r="D5" s="90"/>
      <c r="E5" s="90"/>
      <c r="F5" s="90"/>
      <c r="G5" s="90"/>
      <c r="H5" s="90"/>
      <c r="I5" s="90"/>
      <c r="J5" s="22">
        <f>SUM('INCOME ENTRY SHEET'!E8+'INCOME ENTRY SHEET'!I13+'INCOME ENTRY SHEET'!I16)*12</f>
        <v>0</v>
      </c>
    </row>
    <row r="6" spans="2:10" ht="51" customHeight="1" x14ac:dyDescent="0.3">
      <c r="B6" s="89" t="s">
        <v>5</v>
      </c>
      <c r="C6" s="90"/>
      <c r="D6" s="90"/>
      <c r="E6" s="90"/>
      <c r="F6" s="90"/>
      <c r="G6" s="90"/>
      <c r="H6" s="90"/>
      <c r="I6" s="90"/>
      <c r="J6" s="23">
        <f>SUM('INCOME ENTRY SHEET'!I33+'INCOME ENTRY SHEET'!I38)*12</f>
        <v>0</v>
      </c>
    </row>
    <row r="7" spans="2:10" ht="49.5" customHeight="1" x14ac:dyDescent="0.3">
      <c r="B7" s="89" t="s">
        <v>65</v>
      </c>
      <c r="C7" s="90"/>
      <c r="D7" s="90"/>
      <c r="E7" s="90"/>
      <c r="F7" s="90"/>
      <c r="G7" s="90"/>
      <c r="H7" s="90"/>
      <c r="I7" s="90"/>
      <c r="J7" s="23">
        <f>SUM('INCOME ENTRY SHEET'!I21+'INCOME ENTRY SHEET'!I38+'INCOME ENTRY SHEET'!I40)*12</f>
        <v>0</v>
      </c>
    </row>
    <row r="8" spans="2:10" ht="52.5" customHeight="1" x14ac:dyDescent="0.3">
      <c r="B8" s="89" t="s">
        <v>6</v>
      </c>
      <c r="C8" s="90"/>
      <c r="D8" s="90"/>
      <c r="E8" s="90"/>
      <c r="F8" s="90"/>
      <c r="G8" s="90"/>
      <c r="H8" s="90"/>
      <c r="I8" s="90"/>
      <c r="J8" s="23">
        <f>SUM('INCOME ENTRY SHEET'!I26)*12</f>
        <v>0</v>
      </c>
    </row>
    <row r="9" spans="2:10" ht="37.5" customHeight="1" x14ac:dyDescent="0.3">
      <c r="B9" s="89" t="s">
        <v>7</v>
      </c>
      <c r="C9" s="90"/>
      <c r="D9" s="90"/>
      <c r="E9" s="90"/>
      <c r="F9" s="90"/>
      <c r="G9" s="90"/>
      <c r="H9" s="90"/>
      <c r="I9" s="90"/>
      <c r="J9" s="23">
        <f>SUM('INCOME ENTRY SHEET'!I29)*12</f>
        <v>0</v>
      </c>
    </row>
    <row r="10" spans="2:10" ht="42" customHeight="1" x14ac:dyDescent="0.3">
      <c r="B10" s="89" t="s">
        <v>8</v>
      </c>
      <c r="C10" s="90"/>
      <c r="D10" s="90"/>
      <c r="E10" s="90"/>
      <c r="F10" s="90"/>
      <c r="G10" s="90"/>
      <c r="H10" s="90"/>
      <c r="I10" s="90"/>
      <c r="J10" s="23">
        <f>SUM('INCOME ENTRY SHEET'!I46)*12</f>
        <v>0</v>
      </c>
    </row>
    <row r="11" spans="2:10" ht="36" customHeight="1" x14ac:dyDescent="0.3">
      <c r="B11" s="89" t="s">
        <v>10</v>
      </c>
      <c r="C11" s="90"/>
      <c r="D11" s="90"/>
      <c r="E11" s="90"/>
      <c r="F11" s="90"/>
      <c r="G11" s="90"/>
      <c r="H11" s="90"/>
      <c r="I11" s="90"/>
      <c r="J11" s="23">
        <f>SUM('INCOME ENTRY SHEET'!I47)*12</f>
        <v>0</v>
      </c>
    </row>
    <row r="12" spans="2:10" ht="27" customHeight="1" x14ac:dyDescent="0.3">
      <c r="B12" s="89" t="s">
        <v>9</v>
      </c>
      <c r="C12" s="90"/>
      <c r="D12" s="90"/>
      <c r="E12" s="90"/>
      <c r="F12" s="90"/>
      <c r="G12" s="90"/>
      <c r="H12" s="90"/>
      <c r="I12" s="90"/>
      <c r="J12" s="23">
        <f>SUM('INCOME ENTRY SHEET'!I48)*12</f>
        <v>0</v>
      </c>
    </row>
    <row r="13" spans="2:10" ht="27.75" customHeight="1" x14ac:dyDescent="0.3">
      <c r="B13" s="89" t="s">
        <v>11</v>
      </c>
      <c r="C13" s="90"/>
      <c r="D13" s="90"/>
      <c r="E13" s="90"/>
      <c r="F13" s="90"/>
      <c r="G13" s="90"/>
      <c r="H13" s="90"/>
      <c r="I13" s="90"/>
      <c r="J13" s="23">
        <f>SUM(J5:J12)</f>
        <v>0</v>
      </c>
    </row>
    <row r="14" spans="2:10" ht="27.75" customHeight="1" x14ac:dyDescent="0.3">
      <c r="B14" s="89" t="s">
        <v>12</v>
      </c>
      <c r="C14" s="90"/>
      <c r="D14" s="90"/>
      <c r="E14" s="90"/>
      <c r="F14" s="90"/>
      <c r="G14" s="90"/>
      <c r="H14" s="90"/>
      <c r="I14" s="90"/>
      <c r="J14" s="23">
        <f>$J13/12</f>
        <v>0</v>
      </c>
    </row>
    <row r="15" spans="2:10" ht="30" customHeight="1" x14ac:dyDescent="0.3">
      <c r="B15" s="89" t="s">
        <v>13</v>
      </c>
      <c r="C15" s="90"/>
      <c r="D15" s="90"/>
      <c r="E15" s="90"/>
      <c r="F15" s="90"/>
      <c r="G15" s="90"/>
      <c r="H15" s="90"/>
      <c r="I15" s="90"/>
      <c r="J15" s="23">
        <f>J14*0.1</f>
        <v>0</v>
      </c>
    </row>
    <row r="16" spans="2:10" x14ac:dyDescent="0.3">
      <c r="B16" s="91" t="s">
        <v>2</v>
      </c>
      <c r="C16" s="92"/>
      <c r="D16" s="92"/>
      <c r="E16" s="92"/>
      <c r="F16" s="92"/>
      <c r="G16" s="92"/>
      <c r="H16" s="92"/>
      <c r="I16" s="92"/>
      <c r="J16" s="93"/>
    </row>
    <row r="17" spans="2:12" ht="18.75" customHeight="1" x14ac:dyDescent="0.3">
      <c r="B17" s="94"/>
      <c r="C17" s="95"/>
      <c r="D17" s="95"/>
      <c r="E17" s="95"/>
      <c r="F17" s="95"/>
      <c r="G17" s="95"/>
      <c r="H17" s="95"/>
      <c r="I17" s="95"/>
      <c r="J17" s="96"/>
    </row>
    <row r="18" spans="2:12" ht="30.75" customHeight="1" x14ac:dyDescent="0.3">
      <c r="B18" s="116" t="s">
        <v>3</v>
      </c>
      <c r="C18" s="117"/>
      <c r="D18" s="117"/>
      <c r="E18" s="117"/>
      <c r="F18" s="117"/>
      <c r="G18" s="117"/>
      <c r="H18" s="117"/>
      <c r="I18" s="117"/>
      <c r="J18" s="23">
        <f>$J13</f>
        <v>0</v>
      </c>
    </row>
    <row r="19" spans="2:12" ht="48" customHeight="1" x14ac:dyDescent="0.3">
      <c r="B19" s="90" t="s">
        <v>50</v>
      </c>
      <c r="C19" s="90"/>
      <c r="D19" s="90"/>
      <c r="E19" s="90"/>
      <c r="F19" s="90"/>
      <c r="G19" s="90"/>
      <c r="H19" s="90"/>
      <c r="I19" s="90"/>
      <c r="J19" s="24">
        <v>0</v>
      </c>
    </row>
    <row r="20" spans="2:12" ht="20.25" customHeight="1" x14ac:dyDescent="0.3">
      <c r="B20" s="90" t="s">
        <v>17</v>
      </c>
      <c r="C20" s="90"/>
      <c r="D20" s="90"/>
      <c r="E20" s="90"/>
      <c r="F20" s="90"/>
      <c r="G20" s="90"/>
      <c r="H20" s="90"/>
      <c r="I20" s="90"/>
      <c r="J20" s="25">
        <f>J19*480</f>
        <v>0</v>
      </c>
    </row>
    <row r="21" spans="2:12" ht="51.75" customHeight="1" x14ac:dyDescent="0.3">
      <c r="B21" s="90" t="s">
        <v>49</v>
      </c>
      <c r="C21" s="90"/>
      <c r="D21" s="90"/>
      <c r="E21" s="90"/>
      <c r="F21" s="90"/>
      <c r="G21" s="90"/>
      <c r="H21" s="90"/>
      <c r="I21" s="90"/>
      <c r="J21" s="24">
        <v>0</v>
      </c>
    </row>
    <row r="22" spans="2:12" ht="19.5" customHeight="1" x14ac:dyDescent="0.3">
      <c r="B22" s="90" t="s">
        <v>18</v>
      </c>
      <c r="C22" s="90"/>
      <c r="D22" s="90"/>
      <c r="E22" s="90"/>
      <c r="F22" s="90"/>
      <c r="G22" s="90"/>
      <c r="H22" s="90"/>
      <c r="I22" s="90"/>
      <c r="J22" s="26">
        <f>IF(J21&gt;0, 400, 0)</f>
        <v>0</v>
      </c>
    </row>
    <row r="23" spans="2:12" ht="111" customHeight="1" x14ac:dyDescent="0.3">
      <c r="B23" s="118" t="s">
        <v>55</v>
      </c>
      <c r="C23" s="119"/>
      <c r="D23" s="119"/>
      <c r="E23" s="119"/>
      <c r="F23" s="119"/>
      <c r="G23" s="119"/>
      <c r="H23" s="119"/>
      <c r="I23" s="119"/>
      <c r="J23" s="27">
        <v>0</v>
      </c>
    </row>
    <row r="24" spans="2:12" ht="95.25" customHeight="1" x14ac:dyDescent="0.3">
      <c r="B24" s="120" t="s">
        <v>53</v>
      </c>
      <c r="C24" s="121"/>
      <c r="D24" s="121"/>
      <c r="E24" s="121"/>
      <c r="F24" s="121"/>
      <c r="G24" s="121"/>
      <c r="H24" s="121"/>
      <c r="I24" s="121"/>
      <c r="J24" s="28">
        <v>0</v>
      </c>
    </row>
    <row r="25" spans="2:12" ht="64.5" customHeight="1" x14ac:dyDescent="0.3">
      <c r="B25" s="120" t="s">
        <v>52</v>
      </c>
      <c r="C25" s="121"/>
      <c r="D25" s="121"/>
      <c r="E25" s="121"/>
      <c r="F25" s="121"/>
      <c r="G25" s="121"/>
      <c r="H25" s="121"/>
      <c r="I25" s="121"/>
      <c r="J25" s="29">
        <v>0</v>
      </c>
      <c r="K25" s="30"/>
    </row>
    <row r="26" spans="2:12" ht="50.25" customHeight="1" x14ac:dyDescent="0.3">
      <c r="B26" s="89" t="s">
        <v>66</v>
      </c>
      <c r="C26" s="90"/>
      <c r="D26" s="90"/>
      <c r="E26" s="90"/>
      <c r="F26" s="90"/>
      <c r="G26" s="90"/>
      <c r="H26" s="90"/>
      <c r="I26" s="90"/>
      <c r="J26" s="31">
        <f>J24+J25</f>
        <v>0</v>
      </c>
      <c r="L26" s="4"/>
    </row>
    <row r="27" spans="2:12" ht="22.5" customHeight="1" x14ac:dyDescent="0.3">
      <c r="B27" s="89" t="s">
        <v>54</v>
      </c>
      <c r="C27" s="90"/>
      <c r="D27" s="90"/>
      <c r="E27" s="90"/>
      <c r="F27" s="90"/>
      <c r="G27" s="90"/>
      <c r="H27" s="90"/>
      <c r="I27" s="90"/>
      <c r="J27" s="31">
        <f>J18*0.03</f>
        <v>0</v>
      </c>
      <c r="L27" s="4"/>
    </row>
    <row r="28" spans="2:12" ht="18.75" customHeight="1" x14ac:dyDescent="0.3">
      <c r="B28" s="89" t="s">
        <v>14</v>
      </c>
      <c r="C28" s="90"/>
      <c r="D28" s="90"/>
      <c r="E28" s="90"/>
      <c r="F28" s="90"/>
      <c r="G28" s="90"/>
      <c r="H28" s="90"/>
      <c r="I28" s="90"/>
      <c r="J28" s="31">
        <f>IF(J26&gt;J27,(J26-J27),0)</f>
        <v>0</v>
      </c>
    </row>
    <row r="29" spans="2:12" ht="15.75" customHeight="1" x14ac:dyDescent="0.3">
      <c r="B29" s="122" t="s">
        <v>58</v>
      </c>
      <c r="C29" s="123"/>
      <c r="D29" s="123"/>
      <c r="E29" s="123"/>
      <c r="F29" s="123"/>
      <c r="G29" s="123"/>
      <c r="H29" s="123"/>
      <c r="I29" s="123"/>
      <c r="J29" s="124"/>
    </row>
    <row r="30" spans="2:12" ht="31.5" customHeight="1" x14ac:dyDescent="0.3">
      <c r="B30" s="133" t="s">
        <v>68</v>
      </c>
      <c r="C30" s="134"/>
      <c r="D30" s="134"/>
      <c r="E30" s="134"/>
      <c r="F30" s="134"/>
      <c r="G30" s="134"/>
      <c r="H30" s="134"/>
      <c r="I30" s="134"/>
      <c r="J30" s="135">
        <f>$J18-$J20-$J22-$J23-$J28</f>
        <v>0</v>
      </c>
    </row>
    <row r="31" spans="2:12" ht="18.75" customHeight="1" x14ac:dyDescent="0.3">
      <c r="B31" s="89" t="s">
        <v>15</v>
      </c>
      <c r="C31" s="90"/>
      <c r="D31" s="90"/>
      <c r="E31" s="90"/>
      <c r="F31" s="90"/>
      <c r="G31" s="90"/>
      <c r="H31" s="90"/>
      <c r="I31" s="90"/>
      <c r="J31" s="31">
        <f>$J30/12</f>
        <v>0</v>
      </c>
    </row>
    <row r="32" spans="2:12" ht="16.5" customHeight="1" x14ac:dyDescent="0.3">
      <c r="B32" s="89" t="s">
        <v>16</v>
      </c>
      <c r="C32" s="90"/>
      <c r="D32" s="90"/>
      <c r="E32" s="90"/>
      <c r="F32" s="90"/>
      <c r="G32" s="90"/>
      <c r="H32" s="90"/>
      <c r="I32" s="90"/>
      <c r="J32" s="32">
        <f>J31*0.3</f>
        <v>0</v>
      </c>
    </row>
    <row r="33" spans="2:19" x14ac:dyDescent="0.3">
      <c r="B33" s="114" t="s">
        <v>57</v>
      </c>
      <c r="C33" s="115"/>
      <c r="D33" s="115"/>
      <c r="E33" s="115"/>
      <c r="F33" s="115"/>
      <c r="G33" s="115"/>
      <c r="H33" s="115"/>
      <c r="I33" s="115"/>
      <c r="J33" s="130">
        <f>IF(J15&gt;J32, J15, J32)</f>
        <v>0</v>
      </c>
    </row>
    <row r="34" spans="2:19" x14ac:dyDescent="0.3">
      <c r="B34" s="125" t="s">
        <v>4</v>
      </c>
      <c r="C34" s="126"/>
      <c r="D34" s="126"/>
      <c r="E34" s="126"/>
      <c r="F34" s="126"/>
      <c r="G34" s="126"/>
      <c r="H34" s="126"/>
      <c r="I34" s="126"/>
      <c r="J34" s="131"/>
    </row>
    <row r="35" spans="2:19" x14ac:dyDescent="0.3">
      <c r="B35" s="108" t="s">
        <v>56</v>
      </c>
      <c r="C35" s="109"/>
      <c r="D35" s="109"/>
      <c r="E35" s="109"/>
      <c r="F35" s="109"/>
      <c r="G35" s="109"/>
      <c r="H35" s="109"/>
      <c r="I35" s="109"/>
      <c r="J35" s="132"/>
    </row>
    <row r="36" spans="2:19" ht="30.75" customHeight="1" x14ac:dyDescent="0.3">
      <c r="B36" s="110" t="s">
        <v>61</v>
      </c>
      <c r="C36" s="111"/>
      <c r="D36" s="111"/>
      <c r="E36" s="111"/>
      <c r="F36" s="111"/>
      <c r="G36" s="111"/>
      <c r="H36" s="111"/>
      <c r="I36" s="111"/>
      <c r="J36" s="112"/>
    </row>
    <row r="37" spans="2:19" ht="37.5" customHeight="1" x14ac:dyDescent="0.3">
      <c r="B37" s="89" t="s">
        <v>59</v>
      </c>
      <c r="C37" s="90"/>
      <c r="D37" s="90"/>
      <c r="E37" s="90"/>
      <c r="F37" s="90"/>
      <c r="G37" s="90"/>
      <c r="H37" s="90"/>
      <c r="I37" s="90"/>
      <c r="J37" s="31">
        <f>$J33</f>
        <v>0</v>
      </c>
      <c r="M37" s="5"/>
    </row>
    <row r="38" spans="2:19" ht="66.75" customHeight="1" thickBot="1" x14ac:dyDescent="0.35">
      <c r="B38" s="114" t="s">
        <v>60</v>
      </c>
      <c r="C38" s="115"/>
      <c r="D38" s="115"/>
      <c r="E38" s="115"/>
      <c r="F38" s="115"/>
      <c r="G38" s="115"/>
      <c r="H38" s="115"/>
      <c r="I38" s="115"/>
      <c r="J38" s="32"/>
      <c r="M38" s="3"/>
      <c r="Q38" s="3"/>
    </row>
    <row r="39" spans="2:19" ht="44.25" customHeight="1" thickBot="1" x14ac:dyDescent="0.35">
      <c r="B39" s="127" t="s">
        <v>62</v>
      </c>
      <c r="C39" s="128"/>
      <c r="D39" s="128"/>
      <c r="E39" s="128"/>
      <c r="F39" s="128"/>
      <c r="G39" s="128"/>
      <c r="H39" s="128"/>
      <c r="I39" s="129"/>
      <c r="J39" s="33">
        <f>J37-J38</f>
        <v>0</v>
      </c>
      <c r="M39" s="3"/>
    </row>
    <row r="40" spans="2:19" x14ac:dyDescent="0.3">
      <c r="B40" s="113"/>
      <c r="C40" s="113"/>
      <c r="D40" s="113"/>
      <c r="E40" s="113"/>
      <c r="F40" s="113"/>
      <c r="G40" s="113"/>
      <c r="H40" s="113"/>
      <c r="I40" s="113"/>
      <c r="J40" s="34"/>
      <c r="K40" s="35"/>
      <c r="L40" s="2"/>
      <c r="M40" s="2"/>
      <c r="N40" s="2"/>
      <c r="O40" s="2"/>
      <c r="P40" s="2"/>
      <c r="Q40" s="2"/>
      <c r="R40" s="2"/>
      <c r="S40" s="2"/>
    </row>
    <row r="41" spans="2:19" x14ac:dyDescent="0.3">
      <c r="B41" s="113"/>
      <c r="C41" s="113"/>
      <c r="D41" s="113"/>
      <c r="E41" s="113"/>
      <c r="F41" s="113"/>
      <c r="G41" s="113"/>
      <c r="H41" s="113"/>
      <c r="I41" s="113"/>
      <c r="J41" s="36"/>
      <c r="K41" s="35"/>
      <c r="L41" s="2"/>
      <c r="M41" s="2"/>
      <c r="N41" s="2"/>
      <c r="O41" s="2"/>
      <c r="P41" s="2"/>
      <c r="Q41" s="2"/>
      <c r="R41" s="2"/>
      <c r="S41" s="2"/>
    </row>
    <row r="42" spans="2:19" x14ac:dyDescent="0.3">
      <c r="B42" s="113"/>
      <c r="C42" s="113"/>
      <c r="D42" s="113"/>
      <c r="E42" s="113"/>
      <c r="F42" s="113"/>
      <c r="G42" s="113"/>
      <c r="H42" s="113"/>
      <c r="I42" s="113"/>
      <c r="J42" s="34"/>
      <c r="K42" s="35"/>
      <c r="L42" s="2"/>
      <c r="M42" s="2"/>
      <c r="N42" s="2"/>
      <c r="O42" s="2"/>
      <c r="P42" s="2"/>
      <c r="Q42" s="2"/>
      <c r="R42" s="2"/>
      <c r="S42" s="2"/>
    </row>
    <row r="43" spans="2:19" x14ac:dyDescent="0.3">
      <c r="B43" s="113"/>
      <c r="C43" s="113"/>
      <c r="D43" s="113"/>
      <c r="E43" s="113"/>
      <c r="F43" s="113"/>
      <c r="G43" s="113"/>
      <c r="H43" s="113"/>
      <c r="I43" s="113"/>
      <c r="J43" s="34"/>
      <c r="K43" s="35"/>
      <c r="L43" s="2"/>
      <c r="M43" s="2"/>
      <c r="N43" s="2"/>
      <c r="O43" s="2"/>
      <c r="P43" s="2"/>
      <c r="Q43" s="2"/>
      <c r="R43" s="2"/>
      <c r="S43" s="2"/>
    </row>
    <row r="44" spans="2:19" x14ac:dyDescent="0.3">
      <c r="B44" s="113"/>
      <c r="C44" s="113"/>
      <c r="D44" s="113"/>
      <c r="E44" s="113"/>
      <c r="F44" s="113"/>
      <c r="G44" s="113"/>
      <c r="H44" s="113"/>
      <c r="I44" s="113"/>
      <c r="J44" s="34"/>
      <c r="K44" s="35"/>
      <c r="L44" s="2"/>
      <c r="M44" s="2"/>
      <c r="N44" s="2"/>
      <c r="O44" s="2"/>
      <c r="P44" s="2"/>
      <c r="Q44" s="2"/>
      <c r="R44" s="2"/>
      <c r="S44" s="2"/>
    </row>
    <row r="45" spans="2:19" x14ac:dyDescent="0.3">
      <c r="B45" s="113"/>
      <c r="C45" s="113"/>
      <c r="D45" s="113"/>
      <c r="E45" s="113"/>
      <c r="F45" s="113"/>
      <c r="G45" s="113"/>
      <c r="H45" s="113"/>
      <c r="I45" s="113"/>
      <c r="J45" s="34"/>
      <c r="K45" s="35"/>
      <c r="L45" s="2"/>
      <c r="M45" s="2"/>
      <c r="N45" s="2"/>
      <c r="O45" s="2"/>
      <c r="P45" s="2"/>
      <c r="Q45" s="2"/>
      <c r="R45" s="2"/>
      <c r="S45" s="2"/>
    </row>
    <row r="46" spans="2:19" x14ac:dyDescent="0.3">
      <c r="B46" s="113"/>
      <c r="C46" s="113"/>
      <c r="D46" s="113"/>
      <c r="E46" s="113"/>
      <c r="F46" s="113"/>
      <c r="G46" s="113"/>
      <c r="H46" s="113"/>
      <c r="I46" s="113"/>
      <c r="J46" s="34"/>
      <c r="K46" s="35"/>
      <c r="L46" s="2"/>
      <c r="M46" s="2"/>
      <c r="N46" s="2"/>
      <c r="O46" s="2"/>
      <c r="P46" s="2"/>
      <c r="Q46" s="2"/>
      <c r="R46" s="2"/>
      <c r="S46" s="2"/>
    </row>
    <row r="47" spans="2:19" x14ac:dyDescent="0.3">
      <c r="B47" s="113"/>
      <c r="C47" s="113"/>
      <c r="D47" s="113"/>
      <c r="E47" s="113"/>
      <c r="F47" s="113"/>
      <c r="G47" s="113"/>
      <c r="H47" s="113"/>
      <c r="I47" s="113"/>
      <c r="J47" s="34"/>
      <c r="K47" s="35"/>
      <c r="L47" s="2"/>
      <c r="M47" s="2"/>
      <c r="N47" s="2"/>
      <c r="O47" s="2"/>
      <c r="P47" s="2"/>
      <c r="Q47" s="2"/>
      <c r="R47" s="2"/>
      <c r="S47" s="2"/>
    </row>
    <row r="48" spans="2:19" x14ac:dyDescent="0.3">
      <c r="B48" s="113"/>
      <c r="C48" s="113"/>
      <c r="D48" s="113"/>
      <c r="E48" s="113"/>
      <c r="F48" s="113"/>
      <c r="G48" s="113"/>
      <c r="H48" s="113"/>
      <c r="I48" s="113"/>
      <c r="J48" s="34"/>
      <c r="K48" s="35"/>
      <c r="L48" s="2"/>
      <c r="M48" s="2"/>
      <c r="N48" s="2"/>
      <c r="O48" s="2"/>
      <c r="P48" s="2"/>
      <c r="Q48" s="2"/>
      <c r="R48" s="2"/>
      <c r="S48" s="2"/>
    </row>
    <row r="49" spans="2:19" x14ac:dyDescent="0.3">
      <c r="B49" s="113"/>
      <c r="C49" s="113"/>
      <c r="D49" s="113"/>
      <c r="E49" s="113"/>
      <c r="F49" s="113"/>
      <c r="G49" s="113"/>
      <c r="H49" s="113"/>
      <c r="I49" s="113"/>
      <c r="J49" s="34"/>
      <c r="K49" s="35"/>
      <c r="L49" s="2"/>
      <c r="M49" s="2"/>
      <c r="N49" s="2"/>
      <c r="O49" s="2"/>
      <c r="P49" s="2"/>
      <c r="Q49" s="2"/>
      <c r="R49" s="2"/>
      <c r="S49" s="2"/>
    </row>
    <row r="50" spans="2:19" x14ac:dyDescent="0.3">
      <c r="B50" s="35"/>
      <c r="C50" s="35"/>
      <c r="D50" s="35"/>
      <c r="E50" s="35"/>
      <c r="F50" s="35"/>
      <c r="G50" s="35"/>
      <c r="H50" s="35"/>
      <c r="I50" s="35"/>
      <c r="J50" s="34"/>
      <c r="K50" s="35"/>
      <c r="L50" s="2"/>
      <c r="M50" s="2"/>
      <c r="N50" s="2"/>
      <c r="O50" s="2"/>
      <c r="P50" s="2"/>
      <c r="Q50" s="2"/>
      <c r="R50" s="2"/>
      <c r="S50" s="2"/>
    </row>
    <row r="51" spans="2:19" x14ac:dyDescent="0.3">
      <c r="B51" s="35"/>
      <c r="C51" s="35"/>
      <c r="D51" s="35"/>
      <c r="E51" s="35"/>
      <c r="F51" s="35"/>
      <c r="G51" s="35"/>
      <c r="H51" s="35"/>
      <c r="I51" s="35"/>
      <c r="J51" s="34"/>
      <c r="K51" s="35"/>
      <c r="L51" s="2"/>
      <c r="M51" s="2"/>
      <c r="N51" s="2"/>
      <c r="O51" s="2"/>
      <c r="P51" s="2"/>
      <c r="Q51" s="2"/>
      <c r="R51" s="2"/>
      <c r="S51" s="2"/>
    </row>
    <row r="52" spans="2:19" x14ac:dyDescent="0.3">
      <c r="B52" s="35"/>
      <c r="C52" s="35"/>
      <c r="D52" s="35"/>
      <c r="E52" s="35"/>
      <c r="F52" s="35"/>
      <c r="G52" s="35"/>
      <c r="H52" s="35"/>
      <c r="I52" s="35"/>
      <c r="J52" s="34"/>
      <c r="K52" s="35"/>
      <c r="L52" s="2"/>
      <c r="M52" s="2"/>
      <c r="N52" s="2"/>
      <c r="O52" s="2"/>
      <c r="P52" s="2"/>
      <c r="Q52" s="2"/>
      <c r="R52" s="2"/>
      <c r="S52" s="2"/>
    </row>
    <row r="53" spans="2:19" x14ac:dyDescent="0.3">
      <c r="B53" s="35"/>
      <c r="C53" s="35"/>
      <c r="D53" s="35"/>
      <c r="E53" s="35"/>
      <c r="F53" s="35"/>
      <c r="G53" s="35"/>
      <c r="H53" s="35"/>
      <c r="I53" s="35"/>
      <c r="J53" s="34"/>
      <c r="K53" s="35"/>
      <c r="L53" s="2"/>
      <c r="M53" s="2"/>
      <c r="N53" s="2"/>
      <c r="O53" s="2"/>
      <c r="P53" s="2"/>
      <c r="Q53" s="2"/>
      <c r="R53" s="2"/>
      <c r="S53" s="2"/>
    </row>
    <row r="54" spans="2:19" x14ac:dyDescent="0.3">
      <c r="B54" s="35"/>
      <c r="C54" s="35"/>
      <c r="D54" s="35"/>
      <c r="E54" s="35"/>
      <c r="F54" s="35"/>
      <c r="G54" s="35"/>
      <c r="H54" s="35"/>
      <c r="I54" s="35"/>
      <c r="J54" s="34"/>
      <c r="K54" s="35"/>
      <c r="L54" s="2"/>
      <c r="M54" s="2"/>
      <c r="N54" s="2"/>
      <c r="O54" s="2"/>
      <c r="P54" s="2"/>
      <c r="Q54" s="2"/>
      <c r="R54" s="2"/>
      <c r="S54" s="2"/>
    </row>
    <row r="55" spans="2:19" x14ac:dyDescent="0.3">
      <c r="B55" s="35"/>
      <c r="C55" s="35"/>
      <c r="D55" s="35"/>
      <c r="E55" s="35"/>
      <c r="F55" s="35"/>
      <c r="G55" s="35"/>
      <c r="H55" s="35"/>
      <c r="I55" s="35"/>
      <c r="J55" s="34"/>
      <c r="K55" s="35"/>
      <c r="L55" s="2"/>
      <c r="M55" s="2"/>
      <c r="N55" s="2"/>
      <c r="O55" s="2"/>
      <c r="P55" s="2"/>
      <c r="Q55" s="2"/>
      <c r="R55" s="2"/>
      <c r="S55" s="2"/>
    </row>
    <row r="56" spans="2:19" x14ac:dyDescent="0.3">
      <c r="B56" s="35"/>
      <c r="C56" s="35"/>
      <c r="D56" s="35"/>
      <c r="E56" s="35"/>
      <c r="F56" s="35"/>
      <c r="G56" s="35"/>
      <c r="H56" s="35"/>
      <c r="I56" s="35"/>
      <c r="J56" s="34"/>
      <c r="K56" s="35"/>
      <c r="L56" s="2"/>
      <c r="M56" s="2"/>
      <c r="N56" s="2"/>
      <c r="O56" s="2"/>
      <c r="P56" s="2"/>
      <c r="Q56" s="2"/>
      <c r="R56" s="2"/>
      <c r="S56" s="2"/>
    </row>
    <row r="57" spans="2:19" x14ac:dyDescent="0.3">
      <c r="B57" s="35"/>
      <c r="C57" s="35"/>
      <c r="D57" s="35"/>
      <c r="E57" s="35"/>
      <c r="F57" s="35"/>
      <c r="G57" s="35"/>
      <c r="H57" s="35"/>
      <c r="I57" s="35"/>
      <c r="J57" s="34"/>
      <c r="K57" s="35"/>
      <c r="L57" s="2"/>
      <c r="M57" s="2"/>
      <c r="N57" s="2"/>
      <c r="O57" s="2"/>
      <c r="P57" s="2"/>
      <c r="Q57" s="2"/>
      <c r="R57" s="2"/>
      <c r="S57" s="2"/>
    </row>
    <row r="58" spans="2:19" x14ac:dyDescent="0.3">
      <c r="B58" s="35"/>
      <c r="C58" s="35"/>
      <c r="D58" s="35"/>
      <c r="E58" s="35"/>
      <c r="F58" s="35"/>
      <c r="G58" s="35"/>
      <c r="H58" s="35"/>
      <c r="I58" s="35"/>
      <c r="J58" s="34"/>
      <c r="K58" s="35"/>
      <c r="L58" s="2"/>
      <c r="M58" s="2"/>
      <c r="N58" s="2"/>
      <c r="O58" s="2"/>
      <c r="P58" s="2"/>
      <c r="Q58" s="2"/>
      <c r="R58" s="2"/>
      <c r="S58" s="2"/>
    </row>
    <row r="59" spans="2:19" x14ac:dyDescent="0.3">
      <c r="B59" s="35"/>
      <c r="C59" s="35"/>
      <c r="D59" s="35"/>
      <c r="E59" s="35"/>
      <c r="F59" s="35"/>
      <c r="G59" s="35"/>
      <c r="H59" s="35"/>
      <c r="I59" s="35"/>
      <c r="J59" s="34"/>
      <c r="K59" s="35"/>
      <c r="L59" s="2"/>
      <c r="M59" s="2"/>
      <c r="N59" s="2"/>
      <c r="O59" s="2"/>
      <c r="P59" s="2"/>
      <c r="Q59" s="2"/>
      <c r="R59" s="2"/>
      <c r="S59" s="2"/>
    </row>
    <row r="60" spans="2:19" x14ac:dyDescent="0.3">
      <c r="B60" s="35"/>
      <c r="C60" s="35"/>
      <c r="D60" s="35"/>
      <c r="E60" s="35"/>
      <c r="F60" s="35"/>
      <c r="G60" s="35"/>
      <c r="H60" s="35"/>
      <c r="I60" s="35"/>
      <c r="J60" s="34"/>
      <c r="K60" s="35"/>
      <c r="L60" s="2"/>
      <c r="M60" s="2"/>
      <c r="N60" s="2"/>
      <c r="O60" s="2"/>
      <c r="P60" s="2"/>
      <c r="Q60" s="2"/>
      <c r="R60" s="2"/>
      <c r="S60" s="2"/>
    </row>
    <row r="61" spans="2:19" x14ac:dyDescent="0.3">
      <c r="B61" s="35"/>
      <c r="C61" s="35"/>
      <c r="D61" s="35"/>
      <c r="E61" s="35"/>
      <c r="F61" s="35"/>
      <c r="G61" s="35"/>
      <c r="H61" s="35"/>
      <c r="I61" s="35"/>
      <c r="J61" s="34"/>
      <c r="K61" s="35"/>
      <c r="L61" s="2"/>
      <c r="M61" s="2"/>
      <c r="N61" s="2"/>
      <c r="O61" s="2"/>
      <c r="P61" s="2"/>
      <c r="Q61" s="2"/>
      <c r="R61" s="2"/>
      <c r="S61" s="2"/>
    </row>
    <row r="62" spans="2:19" x14ac:dyDescent="0.3">
      <c r="B62" s="35"/>
      <c r="C62" s="35"/>
      <c r="D62" s="35"/>
      <c r="E62" s="35"/>
      <c r="F62" s="35"/>
      <c r="G62" s="35"/>
      <c r="H62" s="35"/>
      <c r="I62" s="35"/>
      <c r="J62" s="34"/>
      <c r="K62" s="35"/>
      <c r="L62" s="2"/>
      <c r="M62" s="2"/>
      <c r="N62" s="2"/>
      <c r="O62" s="2"/>
      <c r="P62" s="2"/>
      <c r="Q62" s="2"/>
      <c r="R62" s="2"/>
      <c r="S62" s="2"/>
    </row>
    <row r="63" spans="2:19" x14ac:dyDescent="0.3">
      <c r="B63" s="35"/>
      <c r="C63" s="35"/>
      <c r="D63" s="35"/>
      <c r="E63" s="35"/>
      <c r="F63" s="35"/>
      <c r="G63" s="35"/>
      <c r="H63" s="35"/>
      <c r="I63" s="35"/>
      <c r="J63" s="34"/>
      <c r="K63" s="35"/>
      <c r="L63" s="2"/>
      <c r="M63" s="2"/>
      <c r="N63" s="2"/>
      <c r="O63" s="2"/>
      <c r="P63" s="2"/>
      <c r="Q63" s="2"/>
      <c r="R63" s="2"/>
      <c r="S63" s="2"/>
    </row>
    <row r="64" spans="2:19" x14ac:dyDescent="0.3">
      <c r="B64" s="35"/>
      <c r="C64" s="35"/>
      <c r="D64" s="35"/>
      <c r="E64" s="35"/>
      <c r="F64" s="35"/>
      <c r="G64" s="35"/>
      <c r="H64" s="35"/>
      <c r="I64" s="35"/>
      <c r="J64" s="34"/>
      <c r="K64" s="35"/>
      <c r="L64" s="2"/>
      <c r="M64" s="2"/>
      <c r="N64" s="2"/>
      <c r="O64" s="2"/>
      <c r="P64" s="2"/>
      <c r="Q64" s="2"/>
      <c r="R64" s="2"/>
      <c r="S64" s="2"/>
    </row>
    <row r="65" spans="2:19" x14ac:dyDescent="0.3">
      <c r="B65" s="35"/>
      <c r="C65" s="35"/>
      <c r="D65" s="35"/>
      <c r="E65" s="35"/>
      <c r="F65" s="35"/>
      <c r="G65" s="35"/>
      <c r="H65" s="35"/>
      <c r="I65" s="35"/>
      <c r="J65" s="34"/>
      <c r="K65" s="35"/>
      <c r="L65" s="2"/>
      <c r="M65" s="2"/>
      <c r="N65" s="2"/>
      <c r="O65" s="2"/>
      <c r="P65" s="2"/>
      <c r="Q65" s="2"/>
      <c r="R65" s="2"/>
      <c r="S65" s="2"/>
    </row>
    <row r="66" spans="2:19" x14ac:dyDescent="0.3">
      <c r="B66" s="35"/>
      <c r="C66" s="35"/>
      <c r="D66" s="35"/>
      <c r="E66" s="35"/>
      <c r="F66" s="35"/>
      <c r="G66" s="35"/>
      <c r="H66" s="35"/>
      <c r="I66" s="35"/>
      <c r="J66" s="34"/>
      <c r="K66" s="35"/>
      <c r="L66" s="2"/>
      <c r="M66" s="2"/>
      <c r="N66" s="2"/>
      <c r="O66" s="2"/>
      <c r="P66" s="2"/>
      <c r="Q66" s="2"/>
      <c r="R66" s="2"/>
      <c r="S66" s="2"/>
    </row>
    <row r="67" spans="2:19" x14ac:dyDescent="0.3">
      <c r="B67" s="35"/>
      <c r="C67" s="35"/>
      <c r="D67" s="35"/>
      <c r="E67" s="35"/>
      <c r="F67" s="35"/>
      <c r="G67" s="35"/>
      <c r="H67" s="35"/>
      <c r="I67" s="35"/>
      <c r="J67" s="34"/>
      <c r="K67" s="35"/>
      <c r="L67" s="2"/>
      <c r="M67" s="2"/>
      <c r="N67" s="2"/>
      <c r="O67" s="2"/>
      <c r="P67" s="2"/>
      <c r="Q67" s="2"/>
      <c r="R67" s="2"/>
      <c r="S67" s="2"/>
    </row>
    <row r="68" spans="2:19" x14ac:dyDescent="0.3">
      <c r="B68" s="35"/>
      <c r="C68" s="35"/>
      <c r="D68" s="35"/>
      <c r="E68" s="35"/>
      <c r="F68" s="35"/>
      <c r="G68" s="35"/>
      <c r="H68" s="35"/>
      <c r="I68" s="35"/>
      <c r="J68" s="34"/>
      <c r="K68" s="35"/>
      <c r="L68" s="2"/>
      <c r="M68" s="2"/>
      <c r="N68" s="2"/>
      <c r="O68" s="2"/>
      <c r="P68" s="2"/>
      <c r="Q68" s="2"/>
      <c r="R68" s="2"/>
      <c r="S68" s="2"/>
    </row>
    <row r="69" spans="2:19" x14ac:dyDescent="0.3">
      <c r="B69" s="35"/>
      <c r="C69" s="35"/>
      <c r="D69" s="35"/>
      <c r="E69" s="35"/>
      <c r="F69" s="35"/>
      <c r="G69" s="35"/>
      <c r="H69" s="35"/>
      <c r="I69" s="35"/>
      <c r="J69" s="34"/>
      <c r="K69" s="35"/>
      <c r="L69" s="2"/>
      <c r="M69" s="2"/>
      <c r="N69" s="2"/>
      <c r="O69" s="2"/>
      <c r="P69" s="2"/>
      <c r="Q69" s="2"/>
      <c r="R69" s="2"/>
      <c r="S69" s="2"/>
    </row>
    <row r="70" spans="2:19" x14ac:dyDescent="0.3">
      <c r="B70" s="35"/>
      <c r="C70" s="35"/>
      <c r="D70" s="35"/>
      <c r="E70" s="35"/>
      <c r="F70" s="35"/>
      <c r="G70" s="35"/>
      <c r="H70" s="35"/>
      <c r="I70" s="35"/>
      <c r="J70" s="34"/>
      <c r="K70" s="35"/>
      <c r="L70" s="2"/>
      <c r="M70" s="2"/>
      <c r="N70" s="2"/>
      <c r="O70" s="2"/>
      <c r="P70" s="2"/>
      <c r="Q70" s="2"/>
      <c r="R70" s="2"/>
      <c r="S70" s="2"/>
    </row>
    <row r="71" spans="2:19" x14ac:dyDescent="0.3">
      <c r="B71" s="35"/>
      <c r="C71" s="35"/>
      <c r="D71" s="35"/>
      <c r="E71" s="35"/>
      <c r="F71" s="35"/>
      <c r="G71" s="35"/>
      <c r="H71" s="35"/>
      <c r="I71" s="35"/>
      <c r="J71" s="34"/>
      <c r="K71" s="35"/>
      <c r="L71" s="2"/>
      <c r="M71" s="2"/>
      <c r="N71" s="2"/>
      <c r="O71" s="2"/>
      <c r="P71" s="2"/>
      <c r="Q71" s="2"/>
      <c r="R71" s="2"/>
      <c r="S71" s="2"/>
    </row>
    <row r="72" spans="2:19" x14ac:dyDescent="0.3">
      <c r="B72" s="35"/>
      <c r="C72" s="35"/>
      <c r="D72" s="35"/>
      <c r="E72" s="35"/>
      <c r="F72" s="35"/>
      <c r="G72" s="35"/>
      <c r="H72" s="35"/>
      <c r="I72" s="35"/>
      <c r="J72" s="34"/>
      <c r="K72" s="35"/>
      <c r="L72" s="2"/>
      <c r="M72" s="2"/>
      <c r="N72" s="2"/>
      <c r="O72" s="2"/>
      <c r="P72" s="2"/>
      <c r="Q72" s="2"/>
      <c r="R72" s="2"/>
      <c r="S72" s="2"/>
    </row>
    <row r="73" spans="2:19" x14ac:dyDescent="0.3">
      <c r="B73" s="35"/>
      <c r="C73" s="35"/>
      <c r="D73" s="35"/>
      <c r="E73" s="35"/>
      <c r="F73" s="35"/>
      <c r="G73" s="35"/>
      <c r="H73" s="35"/>
      <c r="I73" s="35"/>
      <c r="J73" s="34"/>
      <c r="K73" s="35"/>
      <c r="L73" s="2"/>
      <c r="M73" s="2"/>
      <c r="N73" s="2"/>
      <c r="O73" s="2"/>
      <c r="P73" s="2"/>
      <c r="Q73" s="2"/>
      <c r="R73" s="2"/>
      <c r="S73" s="2"/>
    </row>
    <row r="74" spans="2:19" x14ac:dyDescent="0.3">
      <c r="B74" s="35"/>
      <c r="C74" s="35"/>
      <c r="D74" s="35"/>
      <c r="E74" s="35"/>
      <c r="F74" s="35"/>
      <c r="G74" s="35"/>
      <c r="H74" s="35"/>
      <c r="I74" s="35"/>
      <c r="J74" s="34"/>
      <c r="K74" s="35"/>
      <c r="L74" s="2"/>
      <c r="M74" s="2"/>
      <c r="N74" s="2"/>
      <c r="O74" s="2"/>
      <c r="P74" s="2"/>
      <c r="Q74" s="2"/>
      <c r="R74" s="2"/>
      <c r="S74" s="2"/>
    </row>
    <row r="75" spans="2:19" x14ac:dyDescent="0.3">
      <c r="B75" s="35"/>
      <c r="C75" s="35"/>
      <c r="D75" s="35"/>
      <c r="E75" s="35"/>
      <c r="F75" s="35"/>
      <c r="G75" s="35"/>
      <c r="H75" s="35"/>
      <c r="I75" s="35"/>
      <c r="J75" s="34"/>
      <c r="K75" s="35"/>
      <c r="L75" s="2"/>
      <c r="M75" s="2"/>
      <c r="N75" s="2"/>
      <c r="O75" s="2"/>
      <c r="P75" s="2"/>
      <c r="Q75" s="2"/>
      <c r="R75" s="2"/>
      <c r="S75" s="2"/>
    </row>
    <row r="76" spans="2:19" x14ac:dyDescent="0.3">
      <c r="B76" s="35"/>
      <c r="C76" s="35"/>
      <c r="D76" s="35"/>
      <c r="E76" s="35"/>
      <c r="F76" s="35"/>
      <c r="G76" s="35"/>
      <c r="H76" s="35"/>
      <c r="I76" s="35"/>
      <c r="J76" s="34"/>
      <c r="K76" s="35"/>
      <c r="L76" s="2"/>
      <c r="M76" s="2"/>
      <c r="N76" s="2"/>
      <c r="O76" s="2"/>
      <c r="P76" s="2"/>
      <c r="Q76" s="2"/>
      <c r="R76" s="2"/>
      <c r="S76" s="2"/>
    </row>
    <row r="77" spans="2:19" x14ac:dyDescent="0.3">
      <c r="B77" s="35"/>
      <c r="C77" s="35"/>
      <c r="D77" s="35"/>
      <c r="E77" s="35"/>
      <c r="F77" s="35"/>
      <c r="G77" s="35"/>
      <c r="H77" s="35"/>
      <c r="I77" s="35"/>
      <c r="J77" s="34"/>
      <c r="K77" s="35"/>
      <c r="L77" s="2"/>
      <c r="M77" s="2"/>
      <c r="N77" s="2"/>
      <c r="O77" s="2"/>
      <c r="P77" s="2"/>
      <c r="Q77" s="2"/>
      <c r="R77" s="2"/>
      <c r="S77" s="2"/>
    </row>
    <row r="78" spans="2:19" x14ac:dyDescent="0.3">
      <c r="B78" s="35"/>
      <c r="C78" s="35"/>
      <c r="D78" s="35"/>
      <c r="E78" s="35"/>
      <c r="F78" s="35"/>
      <c r="G78" s="35"/>
      <c r="H78" s="35"/>
      <c r="I78" s="35"/>
      <c r="J78" s="34"/>
      <c r="K78" s="35"/>
      <c r="L78" s="2"/>
      <c r="M78" s="2"/>
      <c r="N78" s="2"/>
      <c r="O78" s="2"/>
      <c r="P78" s="2"/>
      <c r="Q78" s="2"/>
      <c r="R78" s="2"/>
      <c r="S78" s="2"/>
    </row>
    <row r="79" spans="2:19" x14ac:dyDescent="0.3">
      <c r="B79" s="35"/>
      <c r="C79" s="35"/>
      <c r="D79" s="35"/>
      <c r="E79" s="35"/>
      <c r="F79" s="35"/>
      <c r="G79" s="35"/>
      <c r="H79" s="35"/>
      <c r="I79" s="35"/>
      <c r="J79" s="34"/>
      <c r="K79" s="35"/>
      <c r="L79" s="2"/>
      <c r="M79" s="2"/>
      <c r="N79" s="2"/>
      <c r="O79" s="2"/>
      <c r="P79" s="2"/>
      <c r="Q79" s="2"/>
      <c r="R79" s="2"/>
      <c r="S79" s="2"/>
    </row>
    <row r="80" spans="2:19" x14ac:dyDescent="0.3">
      <c r="B80" s="35"/>
      <c r="C80" s="35"/>
      <c r="D80" s="35"/>
      <c r="E80" s="35"/>
      <c r="F80" s="35"/>
      <c r="G80" s="35"/>
      <c r="H80" s="35"/>
      <c r="I80" s="35"/>
      <c r="J80" s="34"/>
      <c r="K80" s="35"/>
      <c r="L80" s="2"/>
      <c r="M80" s="2"/>
      <c r="N80" s="2"/>
      <c r="O80" s="2"/>
      <c r="P80" s="2"/>
      <c r="Q80" s="2"/>
      <c r="R80" s="2"/>
      <c r="S80" s="2"/>
    </row>
    <row r="81" spans="2:19" x14ac:dyDescent="0.3">
      <c r="B81" s="35"/>
      <c r="C81" s="35"/>
      <c r="D81" s="35"/>
      <c r="E81" s="35"/>
      <c r="F81" s="35"/>
      <c r="G81" s="35"/>
      <c r="H81" s="35"/>
      <c r="I81" s="35"/>
      <c r="J81" s="34"/>
      <c r="K81" s="35"/>
      <c r="L81" s="2"/>
      <c r="M81" s="2"/>
      <c r="N81" s="2"/>
      <c r="O81" s="2"/>
      <c r="P81" s="2"/>
      <c r="Q81" s="2"/>
      <c r="R81" s="2"/>
      <c r="S81" s="2"/>
    </row>
    <row r="82" spans="2:19" x14ac:dyDescent="0.3">
      <c r="B82" s="35"/>
      <c r="C82" s="35"/>
      <c r="D82" s="35"/>
      <c r="E82" s="35"/>
      <c r="F82" s="35"/>
      <c r="G82" s="35"/>
      <c r="H82" s="35"/>
      <c r="I82" s="35"/>
      <c r="J82" s="34"/>
      <c r="K82" s="35"/>
      <c r="L82" s="2"/>
      <c r="M82" s="2"/>
      <c r="N82" s="2"/>
      <c r="O82" s="2"/>
      <c r="P82" s="2"/>
      <c r="Q82" s="2"/>
      <c r="R82" s="2"/>
      <c r="S82" s="2"/>
    </row>
    <row r="83" spans="2:19" x14ac:dyDescent="0.3">
      <c r="B83" s="35"/>
      <c r="C83" s="35"/>
      <c r="D83" s="35"/>
      <c r="E83" s="35"/>
      <c r="F83" s="35"/>
      <c r="G83" s="35"/>
      <c r="H83" s="35"/>
      <c r="I83" s="35"/>
      <c r="J83" s="34"/>
      <c r="K83" s="35"/>
      <c r="L83" s="2"/>
      <c r="M83" s="2"/>
      <c r="N83" s="2"/>
      <c r="O83" s="2"/>
      <c r="P83" s="2"/>
      <c r="Q83" s="2"/>
      <c r="R83" s="2"/>
      <c r="S83" s="2"/>
    </row>
    <row r="84" spans="2:19" x14ac:dyDescent="0.3">
      <c r="B84" s="35"/>
      <c r="C84" s="35"/>
      <c r="D84" s="35"/>
      <c r="E84" s="35"/>
      <c r="F84" s="35"/>
      <c r="G84" s="35"/>
      <c r="H84" s="35"/>
      <c r="I84" s="35"/>
      <c r="J84" s="34"/>
      <c r="K84" s="35"/>
      <c r="L84" s="2"/>
      <c r="M84" s="2"/>
      <c r="N84" s="2"/>
      <c r="O84" s="2"/>
      <c r="P84" s="2"/>
      <c r="Q84" s="2"/>
      <c r="R84" s="2"/>
      <c r="S84" s="2"/>
    </row>
    <row r="85" spans="2:19" x14ac:dyDescent="0.3">
      <c r="B85" s="35"/>
      <c r="C85" s="35"/>
      <c r="D85" s="35"/>
      <c r="E85" s="35"/>
      <c r="F85" s="35"/>
      <c r="G85" s="35"/>
      <c r="H85" s="35"/>
      <c r="I85" s="35"/>
      <c r="J85" s="34"/>
      <c r="K85" s="35"/>
      <c r="L85" s="2"/>
      <c r="M85" s="2"/>
      <c r="N85" s="2"/>
      <c r="O85" s="2"/>
      <c r="P85" s="2"/>
      <c r="Q85" s="2"/>
      <c r="R85" s="2"/>
      <c r="S85" s="2"/>
    </row>
    <row r="86" spans="2:19" x14ac:dyDescent="0.3">
      <c r="B86" s="35"/>
      <c r="C86" s="35"/>
      <c r="D86" s="35"/>
      <c r="E86" s="35"/>
      <c r="F86" s="35"/>
      <c r="G86" s="35"/>
      <c r="H86" s="35"/>
      <c r="I86" s="35"/>
      <c r="J86" s="34"/>
      <c r="K86" s="35"/>
      <c r="L86" s="2"/>
      <c r="M86" s="2"/>
      <c r="N86" s="2"/>
      <c r="O86" s="2"/>
      <c r="P86" s="2"/>
      <c r="Q86" s="2"/>
      <c r="R86" s="2"/>
      <c r="S86" s="2"/>
    </row>
    <row r="87" spans="2:19" x14ac:dyDescent="0.3">
      <c r="B87" s="35"/>
      <c r="C87" s="35"/>
      <c r="D87" s="35"/>
      <c r="E87" s="35"/>
      <c r="F87" s="35"/>
      <c r="G87" s="35"/>
      <c r="H87" s="35"/>
      <c r="I87" s="35"/>
      <c r="J87" s="34"/>
      <c r="K87" s="35"/>
      <c r="L87" s="2"/>
      <c r="M87" s="2"/>
      <c r="N87" s="2"/>
      <c r="O87" s="2"/>
      <c r="P87" s="2"/>
      <c r="Q87" s="2"/>
      <c r="R87" s="2"/>
      <c r="S87" s="2"/>
    </row>
    <row r="88" spans="2:19" x14ac:dyDescent="0.3">
      <c r="B88" s="35"/>
      <c r="C88" s="35"/>
      <c r="D88" s="35"/>
      <c r="E88" s="35"/>
      <c r="F88" s="35"/>
      <c r="G88" s="35"/>
      <c r="H88" s="35"/>
      <c r="I88" s="35"/>
      <c r="J88" s="34"/>
      <c r="K88" s="35"/>
      <c r="L88" s="2"/>
      <c r="M88" s="2"/>
      <c r="N88" s="2"/>
      <c r="O88" s="2"/>
      <c r="P88" s="2"/>
      <c r="Q88" s="2"/>
      <c r="R88" s="2"/>
      <c r="S88" s="2"/>
    </row>
    <row r="89" spans="2:19" x14ac:dyDescent="0.3">
      <c r="B89" s="35"/>
      <c r="C89" s="35"/>
      <c r="D89" s="35"/>
      <c r="E89" s="35"/>
      <c r="F89" s="35"/>
      <c r="G89" s="35"/>
      <c r="H89" s="35"/>
      <c r="I89" s="35"/>
      <c r="J89" s="34"/>
      <c r="K89" s="35"/>
      <c r="L89" s="2"/>
      <c r="M89" s="2"/>
      <c r="N89" s="2"/>
      <c r="O89" s="2"/>
      <c r="P89" s="2"/>
      <c r="Q89" s="2"/>
      <c r="R89" s="2"/>
      <c r="S89" s="2"/>
    </row>
    <row r="90" spans="2:19" x14ac:dyDescent="0.3">
      <c r="B90" s="35"/>
      <c r="C90" s="35"/>
      <c r="D90" s="35"/>
      <c r="E90" s="35"/>
      <c r="F90" s="35"/>
      <c r="G90" s="35"/>
      <c r="H90" s="35"/>
      <c r="I90" s="35"/>
      <c r="J90" s="34"/>
      <c r="K90" s="35"/>
      <c r="L90" s="2"/>
      <c r="M90" s="2"/>
      <c r="N90" s="2"/>
      <c r="O90" s="2"/>
      <c r="P90" s="2"/>
      <c r="Q90" s="2"/>
      <c r="R90" s="2"/>
      <c r="S90" s="2"/>
    </row>
    <row r="91" spans="2:19" x14ac:dyDescent="0.3">
      <c r="B91" s="35"/>
      <c r="C91" s="35"/>
      <c r="D91" s="35"/>
      <c r="E91" s="35"/>
      <c r="F91" s="35"/>
      <c r="G91" s="35"/>
      <c r="H91" s="35"/>
      <c r="I91" s="35"/>
      <c r="J91" s="34"/>
      <c r="K91" s="35"/>
      <c r="L91" s="2"/>
      <c r="M91" s="2"/>
      <c r="N91" s="2"/>
      <c r="O91" s="2"/>
      <c r="P91" s="2"/>
      <c r="Q91" s="2"/>
      <c r="R91" s="2"/>
      <c r="S91" s="2"/>
    </row>
    <row r="92" spans="2:19" x14ac:dyDescent="0.3">
      <c r="B92" s="35"/>
      <c r="C92" s="35"/>
      <c r="D92" s="35"/>
      <c r="E92" s="35"/>
      <c r="F92" s="35"/>
      <c r="G92" s="35"/>
      <c r="H92" s="35"/>
      <c r="I92" s="35"/>
      <c r="J92" s="34"/>
      <c r="K92" s="35"/>
      <c r="L92" s="2"/>
      <c r="M92" s="2"/>
      <c r="N92" s="2"/>
      <c r="O92" s="2"/>
      <c r="P92" s="2"/>
      <c r="Q92" s="2"/>
      <c r="R92" s="2"/>
      <c r="S92" s="2"/>
    </row>
    <row r="93" spans="2:19" x14ac:dyDescent="0.3">
      <c r="B93" s="35"/>
      <c r="C93" s="35"/>
      <c r="D93" s="35"/>
      <c r="E93" s="35"/>
      <c r="F93" s="35"/>
      <c r="G93" s="35"/>
      <c r="H93" s="35"/>
      <c r="I93" s="35"/>
      <c r="J93" s="34"/>
      <c r="K93" s="35"/>
      <c r="L93" s="2"/>
      <c r="M93" s="2"/>
      <c r="N93" s="2"/>
      <c r="O93" s="2"/>
      <c r="P93" s="2"/>
      <c r="Q93" s="2"/>
      <c r="R93" s="2"/>
      <c r="S93" s="2"/>
    </row>
    <row r="94" spans="2:19" x14ac:dyDescent="0.3">
      <c r="B94" s="35"/>
      <c r="C94" s="35"/>
      <c r="D94" s="35"/>
      <c r="E94" s="35"/>
      <c r="F94" s="35"/>
      <c r="G94" s="35"/>
      <c r="H94" s="35"/>
      <c r="I94" s="35"/>
      <c r="J94" s="34"/>
      <c r="K94" s="35"/>
      <c r="L94" s="2"/>
      <c r="M94" s="2"/>
      <c r="N94" s="2"/>
      <c r="O94" s="2"/>
      <c r="P94" s="2"/>
      <c r="Q94" s="2"/>
      <c r="R94" s="2"/>
      <c r="S94" s="2"/>
    </row>
    <row r="95" spans="2:19" x14ac:dyDescent="0.3">
      <c r="B95" s="35"/>
      <c r="C95" s="35"/>
      <c r="D95" s="35"/>
      <c r="E95" s="35"/>
      <c r="F95" s="35"/>
      <c r="G95" s="35"/>
      <c r="H95" s="35"/>
      <c r="I95" s="35"/>
      <c r="J95" s="34"/>
      <c r="K95" s="35"/>
      <c r="L95" s="2"/>
      <c r="M95" s="2"/>
      <c r="N95" s="2"/>
      <c r="O95" s="2"/>
      <c r="P95" s="2"/>
      <c r="Q95" s="2"/>
      <c r="R95" s="2"/>
      <c r="S95" s="2"/>
    </row>
    <row r="96" spans="2:19" x14ac:dyDescent="0.3">
      <c r="B96" s="35"/>
      <c r="C96" s="35"/>
      <c r="D96" s="35"/>
      <c r="E96" s="35"/>
      <c r="F96" s="35"/>
      <c r="G96" s="35"/>
      <c r="H96" s="35"/>
      <c r="I96" s="35"/>
      <c r="J96" s="34"/>
      <c r="K96" s="35"/>
      <c r="L96" s="2"/>
      <c r="M96" s="2"/>
      <c r="N96" s="2"/>
      <c r="O96" s="2"/>
      <c r="P96" s="2"/>
      <c r="Q96" s="2"/>
      <c r="R96" s="2"/>
      <c r="S96" s="2"/>
    </row>
    <row r="97" spans="2:19" x14ac:dyDescent="0.3">
      <c r="B97" s="35"/>
      <c r="C97" s="35"/>
      <c r="D97" s="35"/>
      <c r="E97" s="35"/>
      <c r="F97" s="35"/>
      <c r="G97" s="35"/>
      <c r="H97" s="35"/>
      <c r="I97" s="35"/>
      <c r="J97" s="34"/>
      <c r="K97" s="35"/>
      <c r="L97" s="2"/>
      <c r="M97" s="2"/>
      <c r="N97" s="2"/>
      <c r="O97" s="2"/>
      <c r="P97" s="2"/>
      <c r="Q97" s="2"/>
      <c r="R97" s="2"/>
      <c r="S97" s="2"/>
    </row>
    <row r="98" spans="2:19" x14ac:dyDescent="0.3">
      <c r="B98" s="35"/>
      <c r="C98" s="35"/>
      <c r="D98" s="35"/>
      <c r="E98" s="35"/>
      <c r="F98" s="35"/>
      <c r="G98" s="35"/>
      <c r="H98" s="35"/>
      <c r="I98" s="35"/>
      <c r="J98" s="34"/>
      <c r="K98" s="35"/>
      <c r="L98" s="2"/>
      <c r="M98" s="2"/>
      <c r="N98" s="2"/>
      <c r="O98" s="2"/>
      <c r="P98" s="2"/>
      <c r="Q98" s="2"/>
      <c r="R98" s="2"/>
      <c r="S98" s="2"/>
    </row>
    <row r="99" spans="2:19" x14ac:dyDescent="0.3">
      <c r="B99" s="35"/>
      <c r="C99" s="35"/>
      <c r="D99" s="35"/>
      <c r="E99" s="35"/>
      <c r="F99" s="35"/>
      <c r="G99" s="35"/>
      <c r="H99" s="35"/>
      <c r="I99" s="35"/>
      <c r="J99" s="34"/>
      <c r="K99" s="35"/>
      <c r="L99" s="2"/>
      <c r="M99" s="2"/>
      <c r="N99" s="2"/>
      <c r="O99" s="2"/>
      <c r="P99" s="2"/>
      <c r="Q99" s="2"/>
      <c r="R99" s="2"/>
      <c r="S99" s="2"/>
    </row>
    <row r="100" spans="2:19" x14ac:dyDescent="0.3">
      <c r="B100" s="35"/>
      <c r="C100" s="35"/>
      <c r="D100" s="35"/>
      <c r="E100" s="35"/>
      <c r="F100" s="35"/>
      <c r="G100" s="35"/>
      <c r="H100" s="35"/>
      <c r="I100" s="35"/>
      <c r="J100" s="34"/>
      <c r="K100" s="35"/>
      <c r="L100" s="2"/>
      <c r="M100" s="2"/>
      <c r="N100" s="2"/>
      <c r="O100" s="2"/>
      <c r="P100" s="2"/>
      <c r="Q100" s="2"/>
      <c r="R100" s="2"/>
      <c r="S100" s="2"/>
    </row>
    <row r="101" spans="2:19" x14ac:dyDescent="0.3">
      <c r="B101" s="35"/>
      <c r="C101" s="35"/>
      <c r="D101" s="35"/>
      <c r="E101" s="35"/>
      <c r="F101" s="35"/>
      <c r="G101" s="35"/>
      <c r="H101" s="35"/>
      <c r="I101" s="35"/>
      <c r="J101" s="34"/>
      <c r="K101" s="35"/>
      <c r="L101" s="2"/>
      <c r="M101" s="2"/>
      <c r="N101" s="2"/>
      <c r="O101" s="2"/>
      <c r="P101" s="2"/>
      <c r="Q101" s="2"/>
      <c r="R101" s="2"/>
      <c r="S101" s="2"/>
    </row>
    <row r="102" spans="2:19" x14ac:dyDescent="0.3">
      <c r="B102" s="35"/>
      <c r="C102" s="35"/>
      <c r="D102" s="35"/>
      <c r="E102" s="35"/>
      <c r="F102" s="35"/>
      <c r="G102" s="35"/>
      <c r="H102" s="35"/>
      <c r="I102" s="35"/>
      <c r="J102" s="34"/>
      <c r="K102" s="35"/>
      <c r="L102" s="2"/>
      <c r="M102" s="2"/>
      <c r="N102" s="2"/>
      <c r="O102" s="2"/>
      <c r="P102" s="2"/>
      <c r="Q102" s="2"/>
      <c r="R102" s="2"/>
      <c r="S102" s="2"/>
    </row>
    <row r="103" spans="2:19" x14ac:dyDescent="0.3">
      <c r="B103" s="35"/>
      <c r="C103" s="35"/>
      <c r="D103" s="35"/>
      <c r="E103" s="35"/>
      <c r="F103" s="35"/>
      <c r="G103" s="35"/>
      <c r="H103" s="35"/>
      <c r="I103" s="35"/>
      <c r="J103" s="34"/>
      <c r="K103" s="35"/>
      <c r="L103" s="2"/>
      <c r="M103" s="2"/>
      <c r="N103" s="2"/>
      <c r="O103" s="2"/>
      <c r="P103" s="2"/>
      <c r="Q103" s="2"/>
      <c r="R103" s="2"/>
      <c r="S103" s="2"/>
    </row>
  </sheetData>
  <mergeCells count="50">
    <mergeCell ref="B48:I48"/>
    <mergeCell ref="B49:I49"/>
    <mergeCell ref="B45:I45"/>
    <mergeCell ref="B46:I46"/>
    <mergeCell ref="B47:I47"/>
    <mergeCell ref="B44:I44"/>
    <mergeCell ref="B40:I40"/>
    <mergeCell ref="B41:I41"/>
    <mergeCell ref="B18:I18"/>
    <mergeCell ref="B21:I21"/>
    <mergeCell ref="B23:I23"/>
    <mergeCell ref="B24:I24"/>
    <mergeCell ref="B25:I25"/>
    <mergeCell ref="B29:J29"/>
    <mergeCell ref="B34:I34"/>
    <mergeCell ref="B26:I26"/>
    <mergeCell ref="B27:I27"/>
    <mergeCell ref="B28:I28"/>
    <mergeCell ref="B30:I30"/>
    <mergeCell ref="B39:I39"/>
    <mergeCell ref="J33:J35"/>
    <mergeCell ref="B35:I35"/>
    <mergeCell ref="B36:J36"/>
    <mergeCell ref="B42:I42"/>
    <mergeCell ref="B43:I43"/>
    <mergeCell ref="B31:I31"/>
    <mergeCell ref="B32:I32"/>
    <mergeCell ref="B33:I33"/>
    <mergeCell ref="B37:I37"/>
    <mergeCell ref="B38:I38"/>
    <mergeCell ref="B5:I5"/>
    <mergeCell ref="B6:I6"/>
    <mergeCell ref="B7:I7"/>
    <mergeCell ref="B8:I8"/>
    <mergeCell ref="B9:I9"/>
    <mergeCell ref="B1:J1"/>
    <mergeCell ref="B4:J4"/>
    <mergeCell ref="C2:D2"/>
    <mergeCell ref="C3:I3"/>
    <mergeCell ref="H2:I2"/>
    <mergeCell ref="B15:I15"/>
    <mergeCell ref="B19:I19"/>
    <mergeCell ref="B20:I20"/>
    <mergeCell ref="B22:I22"/>
    <mergeCell ref="B16:J17"/>
    <mergeCell ref="B10:I10"/>
    <mergeCell ref="B11:I11"/>
    <mergeCell ref="B12:I12"/>
    <mergeCell ref="B13:I13"/>
    <mergeCell ref="B14:I14"/>
  </mergeCells>
  <pageMargins left="0.25" right="0.25" top="0.75" bottom="0.75" header="0.3" footer="0.3"/>
  <pageSetup scale="94" fitToHeight="2" orientation="portrait" horizontalDpi="4294967294" verticalDpi="4294967294" r:id="rId1"/>
  <headerFooter>
    <oddFooter>&amp;R&amp;"Franklin Gothic Book,Regular"&amp;9&amp;Z&amp;F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INCOME ENTRY SHEET</vt:lpstr>
      <vt:lpstr>INCOME &amp; RESIDENT RENT CAL</vt:lpstr>
      <vt:lpstr>'INCOME &amp; RESIDENT RENT CAL'!Print_Area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 Euceda</dc:creator>
  <cp:lastModifiedBy>Heather Notter</cp:lastModifiedBy>
  <cp:lastPrinted>2017-11-10T17:35:25Z</cp:lastPrinted>
  <dcterms:created xsi:type="dcterms:W3CDTF">2015-09-30T20:26:03Z</dcterms:created>
  <dcterms:modified xsi:type="dcterms:W3CDTF">2018-03-02T14:03:27Z</dcterms:modified>
</cp:coreProperties>
</file>